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<sst xmlns="http://schemas.openxmlformats.org/spreadsheetml/2006/main" count="139" uniqueCount="84">
  <si>
    <t>Протокол технических результатов соревнований по ловле рыбы на блесну со льда КУБОК БАДЖЕРА</t>
  </si>
  <si>
    <t>14-16 января 2005 года, Ладожское озеро, поселок Лассанен</t>
  </si>
  <si>
    <t>№</t>
  </si>
  <si>
    <t>команда</t>
  </si>
  <si>
    <t>город</t>
  </si>
  <si>
    <t>участник</t>
  </si>
  <si>
    <t>1 тур</t>
  </si>
  <si>
    <t>2 тур</t>
  </si>
  <si>
    <t>итог</t>
  </si>
  <si>
    <t>личное</t>
  </si>
  <si>
    <t>мест</t>
  </si>
  <si>
    <t>место</t>
  </si>
  <si>
    <t>личная</t>
  </si>
  <si>
    <t>командная</t>
  </si>
  <si>
    <t>ком.</t>
  </si>
  <si>
    <t>вес</t>
  </si>
  <si>
    <t>штук</t>
  </si>
  <si>
    <t>сумма</t>
  </si>
  <si>
    <t>команд.</t>
  </si>
  <si>
    <t>сумм. мест</t>
  </si>
  <si>
    <t>общ. вес</t>
  </si>
  <si>
    <t>СК "Рыбалка на Руси"</t>
  </si>
  <si>
    <t>СПБ</t>
  </si>
  <si>
    <t>Балачевцев</t>
  </si>
  <si>
    <t>I</t>
  </si>
  <si>
    <t>Москва</t>
  </si>
  <si>
    <t>Поповцев</t>
  </si>
  <si>
    <t>III</t>
  </si>
  <si>
    <t>Штерн</t>
  </si>
  <si>
    <t>МВО ПВО</t>
  </si>
  <si>
    <t>Вельяшев</t>
  </si>
  <si>
    <t>II</t>
  </si>
  <si>
    <t>Куренев</t>
  </si>
  <si>
    <t>Воскресенский</t>
  </si>
  <si>
    <t>Рыболовный Альманах</t>
  </si>
  <si>
    <t>Александров</t>
  </si>
  <si>
    <t>Константинов</t>
  </si>
  <si>
    <t>Щербина</t>
  </si>
  <si>
    <t>Мнев</t>
  </si>
  <si>
    <t>Айзин</t>
  </si>
  <si>
    <t>Ольшанников</t>
  </si>
  <si>
    <t>Демуренко</t>
  </si>
  <si>
    <t>Джигиты</t>
  </si>
  <si>
    <t>Яковлев</t>
  </si>
  <si>
    <t>Селиванов</t>
  </si>
  <si>
    <t>Сухов</t>
  </si>
  <si>
    <t>Доктора</t>
  </si>
  <si>
    <t>Лазарев</t>
  </si>
  <si>
    <t>Макридин</t>
  </si>
  <si>
    <t>Вихров</t>
  </si>
  <si>
    <t>Гном</t>
  </si>
  <si>
    <t>Гусаковский</t>
  </si>
  <si>
    <t>Мухарев</t>
  </si>
  <si>
    <t>Орехов</t>
  </si>
  <si>
    <t>Альбакор</t>
  </si>
  <si>
    <t>Лапин</t>
  </si>
  <si>
    <t>Бируля</t>
  </si>
  <si>
    <t>Смирнов</t>
  </si>
  <si>
    <t>Королев</t>
  </si>
  <si>
    <t>МО</t>
  </si>
  <si>
    <t>Чеботарев</t>
  </si>
  <si>
    <t>Дмитриев</t>
  </si>
  <si>
    <t>Шилкин</t>
  </si>
  <si>
    <t>Чайка</t>
  </si>
  <si>
    <t>Крутов М</t>
  </si>
  <si>
    <t>Крутов А</t>
  </si>
  <si>
    <t>Тарновский</t>
  </si>
  <si>
    <t>Феникс</t>
  </si>
  <si>
    <t>Мурманск</t>
  </si>
  <si>
    <t>Внуков</t>
  </si>
  <si>
    <t>Никитин</t>
  </si>
  <si>
    <t>Фоминов</t>
  </si>
  <si>
    <t>Трехгранка</t>
  </si>
  <si>
    <t>Мартынов</t>
  </si>
  <si>
    <t>Козлов</t>
  </si>
  <si>
    <t>Протопопов</t>
  </si>
  <si>
    <t>Лахта</t>
  </si>
  <si>
    <t>Холодняк</t>
  </si>
  <si>
    <t>Воробьев</t>
  </si>
  <si>
    <t>Малышев</t>
  </si>
  <si>
    <t>Личники</t>
  </si>
  <si>
    <t>Янцева</t>
  </si>
  <si>
    <t>Главный судья</t>
  </si>
  <si>
    <t>Балачевцев М.П.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</si>
</sst>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2" borderId="15" xfId="0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19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5" zoomScaleNormal="85" workbookViewId="0" topLeftCell="A4">
      <selection activeCell="K13" sqref="K13"/>
    </sheetView>
  </sheetViews>
  <sheetFormatPr defaultColWidth="9.00390625" defaultRowHeight="12.75"/>
  <cols>
    <col min="1" max="1" width="3.375" style="0" customWidth="1"/>
    <col min="2" max="2" width="13.00390625" style="0" customWidth="1"/>
    <col min="3" max="3" width="10.875" style="0" bestFit="1" customWidth="1"/>
    <col min="4" max="4" width="15.875" style="0" customWidth="1"/>
    <col min="5" max="5" width="7.25390625" style="0" customWidth="1"/>
    <col min="6" max="6" width="5.125" style="0" customWidth="1"/>
    <col min="7" max="7" width="5.375" style="0" customWidth="1"/>
    <col min="8" max="8" width="6.875" style="0" customWidth="1"/>
    <col min="9" max="9" width="4.75390625" style="0" customWidth="1"/>
    <col min="10" max="10" width="7.00390625" style="0" customWidth="1"/>
    <col min="11" max="11" width="5.00390625" style="0" customWidth="1"/>
    <col min="12" max="12" width="5.25390625" style="0" bestFit="1" customWidth="1"/>
    <col min="13" max="13" width="6.00390625" style="0" customWidth="1"/>
    <col min="14" max="14" width="5.00390625" style="0" customWidth="1"/>
    <col min="15" max="15" width="5.25390625" style="0" bestFit="1" customWidth="1"/>
    <col min="16" max="16" width="8.75390625" style="0" customWidth="1"/>
    <col min="17" max="17" width="5.00390625" style="0" customWidth="1"/>
    <col min="18" max="18" width="6.625" style="0" customWidth="1"/>
    <col min="19" max="19" width="6.75390625" style="0" customWidth="1"/>
    <col min="20" max="20" width="7.625" style="0" customWidth="1"/>
  </cols>
  <sheetData>
    <row r="1" spans="1:20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8.75" thickBo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1" customFormat="1" ht="40.5" customHeight="1" thickBot="1">
      <c r="A3" s="102" t="s">
        <v>2</v>
      </c>
      <c r="B3" s="105" t="s">
        <v>3</v>
      </c>
      <c r="C3" s="105" t="s">
        <v>4</v>
      </c>
      <c r="D3" s="108" t="s">
        <v>5</v>
      </c>
      <c r="E3" s="111" t="s">
        <v>6</v>
      </c>
      <c r="F3" s="112"/>
      <c r="G3" s="112"/>
      <c r="H3" s="112"/>
      <c r="I3" s="113"/>
      <c r="J3" s="90" t="s">
        <v>7</v>
      </c>
      <c r="K3" s="91"/>
      <c r="L3" s="91"/>
      <c r="M3" s="91"/>
      <c r="N3" s="92"/>
      <c r="O3" s="114" t="s">
        <v>8</v>
      </c>
      <c r="P3" s="114"/>
      <c r="Q3" s="114"/>
      <c r="R3" s="112"/>
      <c r="S3" s="112"/>
      <c r="T3" s="113"/>
    </row>
    <row r="4" spans="1:20" s="1" customFormat="1" ht="79.5" customHeight="1" thickBot="1">
      <c r="A4" s="103"/>
      <c r="B4" s="106"/>
      <c r="C4" s="106"/>
      <c r="D4" s="109"/>
      <c r="E4" s="90" t="s">
        <v>9</v>
      </c>
      <c r="F4" s="91"/>
      <c r="G4" s="92"/>
      <c r="H4" s="2" t="s">
        <v>10</v>
      </c>
      <c r="I4" s="3" t="s">
        <v>11</v>
      </c>
      <c r="J4" s="90" t="s">
        <v>9</v>
      </c>
      <c r="K4" s="91"/>
      <c r="L4" s="92"/>
      <c r="M4" s="4" t="s">
        <v>10</v>
      </c>
      <c r="N4" s="4" t="s">
        <v>11</v>
      </c>
      <c r="O4" s="93" t="s">
        <v>12</v>
      </c>
      <c r="P4" s="94"/>
      <c r="Q4" s="95"/>
      <c r="R4" s="3" t="s">
        <v>13</v>
      </c>
      <c r="S4" s="5" t="s">
        <v>9</v>
      </c>
      <c r="T4" s="3" t="s">
        <v>14</v>
      </c>
    </row>
    <row r="5" spans="1:20" s="1" customFormat="1" ht="63.75" customHeight="1" thickBot="1">
      <c r="A5" s="104"/>
      <c r="B5" s="107"/>
      <c r="C5" s="107"/>
      <c r="D5" s="110"/>
      <c r="E5" s="6" t="s">
        <v>15</v>
      </c>
      <c r="F5" s="7" t="s">
        <v>16</v>
      </c>
      <c r="G5" s="8" t="s">
        <v>11</v>
      </c>
      <c r="H5" s="9" t="s">
        <v>17</v>
      </c>
      <c r="I5" s="10" t="s">
        <v>18</v>
      </c>
      <c r="J5" s="6" t="s">
        <v>15</v>
      </c>
      <c r="K5" s="7" t="s">
        <v>16</v>
      </c>
      <c r="L5" s="11" t="s">
        <v>11</v>
      </c>
      <c r="M5" s="9" t="s">
        <v>17</v>
      </c>
      <c r="N5" s="9" t="s">
        <v>18</v>
      </c>
      <c r="O5" s="6" t="s">
        <v>19</v>
      </c>
      <c r="P5" s="7" t="s">
        <v>20</v>
      </c>
      <c r="Q5" s="7" t="s">
        <v>16</v>
      </c>
      <c r="R5" s="10" t="s">
        <v>19</v>
      </c>
      <c r="S5" s="7" t="s">
        <v>11</v>
      </c>
      <c r="T5" s="10" t="s">
        <v>11</v>
      </c>
    </row>
    <row r="6" spans="1:20" ht="12.75">
      <c r="A6" s="12">
        <v>1</v>
      </c>
      <c r="B6" s="96" t="s">
        <v>21</v>
      </c>
      <c r="C6" s="13" t="s">
        <v>22</v>
      </c>
      <c r="D6" s="13" t="s">
        <v>23</v>
      </c>
      <c r="E6" s="14">
        <v>2750</v>
      </c>
      <c r="F6" s="14">
        <v>103</v>
      </c>
      <c r="G6" s="15">
        <v>6</v>
      </c>
      <c r="H6" s="99">
        <v>16</v>
      </c>
      <c r="I6" s="46">
        <v>1</v>
      </c>
      <c r="J6" s="14">
        <v>2050</v>
      </c>
      <c r="K6" s="14">
        <v>81</v>
      </c>
      <c r="L6" s="15">
        <v>5</v>
      </c>
      <c r="M6" s="99">
        <v>17</v>
      </c>
      <c r="N6" s="46">
        <v>1</v>
      </c>
      <c r="O6" s="16">
        <f>G6+L6</f>
        <v>11</v>
      </c>
      <c r="P6" s="17">
        <f>E6+J6</f>
        <v>4800</v>
      </c>
      <c r="Q6" s="17">
        <f>F6+K6</f>
        <v>184</v>
      </c>
      <c r="R6" s="49">
        <f>H6+M6</f>
        <v>33</v>
      </c>
      <c r="S6" s="18">
        <v>5</v>
      </c>
      <c r="T6" s="81" t="s">
        <v>24</v>
      </c>
    </row>
    <row r="7" spans="1:20" ht="12.75">
      <c r="A7" s="19">
        <v>2</v>
      </c>
      <c r="B7" s="97"/>
      <c r="C7" s="20" t="s">
        <v>25</v>
      </c>
      <c r="D7" s="21" t="s">
        <v>26</v>
      </c>
      <c r="E7" s="22">
        <v>3350</v>
      </c>
      <c r="F7" s="22">
        <v>117</v>
      </c>
      <c r="G7" s="23">
        <v>3</v>
      </c>
      <c r="H7" s="64"/>
      <c r="I7" s="47"/>
      <c r="J7" s="22">
        <v>2400</v>
      </c>
      <c r="K7" s="22">
        <v>105</v>
      </c>
      <c r="L7" s="23">
        <v>3</v>
      </c>
      <c r="M7" s="64"/>
      <c r="N7" s="47"/>
      <c r="O7" s="16">
        <f aca="true" t="shared" si="0" ref="O7:O46">G7+L7</f>
        <v>6</v>
      </c>
      <c r="P7" s="17">
        <f aca="true" t="shared" si="1" ref="P7:Q46">E7+J7</f>
        <v>5750</v>
      </c>
      <c r="Q7" s="17">
        <f t="shared" si="1"/>
        <v>222</v>
      </c>
      <c r="R7" s="50"/>
      <c r="S7" s="24" t="s">
        <v>27</v>
      </c>
      <c r="T7" s="82"/>
    </row>
    <row r="8" spans="1:20" ht="13.5" thickBot="1">
      <c r="A8" s="25">
        <v>3</v>
      </c>
      <c r="B8" s="98"/>
      <c r="C8" s="26" t="s">
        <v>25</v>
      </c>
      <c r="D8" s="26" t="s">
        <v>28</v>
      </c>
      <c r="E8" s="27">
        <v>2250</v>
      </c>
      <c r="F8" s="27">
        <v>88</v>
      </c>
      <c r="G8" s="28">
        <v>7</v>
      </c>
      <c r="H8" s="67"/>
      <c r="I8" s="48"/>
      <c r="J8" s="27">
        <v>1650</v>
      </c>
      <c r="K8" s="27">
        <v>77</v>
      </c>
      <c r="L8" s="28">
        <v>9</v>
      </c>
      <c r="M8" s="67"/>
      <c r="N8" s="48"/>
      <c r="O8" s="28">
        <f t="shared" si="0"/>
        <v>16</v>
      </c>
      <c r="P8" s="27">
        <f t="shared" si="1"/>
        <v>3900</v>
      </c>
      <c r="Q8" s="27">
        <f t="shared" si="1"/>
        <v>165</v>
      </c>
      <c r="R8" s="51"/>
      <c r="S8" s="29">
        <v>8</v>
      </c>
      <c r="T8" s="83"/>
    </row>
    <row r="9" spans="1:20" ht="12.75">
      <c r="A9" s="30">
        <v>4</v>
      </c>
      <c r="B9" s="84" t="s">
        <v>29</v>
      </c>
      <c r="C9" s="31" t="s">
        <v>25</v>
      </c>
      <c r="D9" s="32" t="s">
        <v>30</v>
      </c>
      <c r="E9" s="17">
        <v>4750</v>
      </c>
      <c r="F9" s="17">
        <v>158</v>
      </c>
      <c r="G9" s="16">
        <v>1</v>
      </c>
      <c r="H9" s="66">
        <f>G9+G10+G11</f>
        <v>26.5</v>
      </c>
      <c r="I9" s="68">
        <v>2</v>
      </c>
      <c r="J9" s="17">
        <v>2100</v>
      </c>
      <c r="K9" s="17">
        <v>93</v>
      </c>
      <c r="L9" s="16">
        <v>4</v>
      </c>
      <c r="M9" s="66">
        <f>L9+L10+L11</f>
        <v>51.5</v>
      </c>
      <c r="N9" s="68">
        <v>6</v>
      </c>
      <c r="O9" s="16">
        <f t="shared" si="0"/>
        <v>5</v>
      </c>
      <c r="P9" s="17">
        <f t="shared" si="1"/>
        <v>6850</v>
      </c>
      <c r="Q9" s="17">
        <f t="shared" si="1"/>
        <v>251</v>
      </c>
      <c r="R9" s="49">
        <f>H9+M9</f>
        <v>78</v>
      </c>
      <c r="S9" s="33" t="s">
        <v>24</v>
      </c>
      <c r="T9" s="87" t="s">
        <v>31</v>
      </c>
    </row>
    <row r="10" spans="1:20" ht="12.75">
      <c r="A10" s="19">
        <v>5</v>
      </c>
      <c r="B10" s="85"/>
      <c r="C10" s="20" t="s">
        <v>25</v>
      </c>
      <c r="D10" s="34" t="s">
        <v>32</v>
      </c>
      <c r="E10" s="22">
        <v>2150</v>
      </c>
      <c r="F10" s="22">
        <v>133</v>
      </c>
      <c r="G10" s="23">
        <v>9</v>
      </c>
      <c r="H10" s="64"/>
      <c r="I10" s="47"/>
      <c r="J10" s="22">
        <v>1300</v>
      </c>
      <c r="K10" s="22">
        <v>74</v>
      </c>
      <c r="L10" s="23">
        <v>16.5</v>
      </c>
      <c r="M10" s="64"/>
      <c r="N10" s="47"/>
      <c r="O10" s="16">
        <f t="shared" si="0"/>
        <v>25.5</v>
      </c>
      <c r="P10" s="17">
        <f t="shared" si="1"/>
        <v>3450</v>
      </c>
      <c r="Q10" s="17">
        <f t="shared" si="1"/>
        <v>207</v>
      </c>
      <c r="R10" s="50"/>
      <c r="S10" s="35">
        <v>10</v>
      </c>
      <c r="T10" s="88"/>
    </row>
    <row r="11" spans="1:20" ht="13.5" thickBot="1">
      <c r="A11" s="36">
        <v>6</v>
      </c>
      <c r="B11" s="86"/>
      <c r="C11" s="26" t="s">
        <v>25</v>
      </c>
      <c r="D11" s="34" t="s">
        <v>33</v>
      </c>
      <c r="E11" s="37">
        <v>1400</v>
      </c>
      <c r="F11" s="37">
        <v>58</v>
      </c>
      <c r="G11" s="38">
        <v>16.5</v>
      </c>
      <c r="H11" s="67"/>
      <c r="I11" s="69"/>
      <c r="J11" s="37">
        <v>500</v>
      </c>
      <c r="K11" s="37">
        <v>24</v>
      </c>
      <c r="L11" s="38">
        <v>31</v>
      </c>
      <c r="M11" s="67"/>
      <c r="N11" s="69"/>
      <c r="O11" s="28">
        <f t="shared" si="0"/>
        <v>47.5</v>
      </c>
      <c r="P11" s="27">
        <f t="shared" si="1"/>
        <v>1900</v>
      </c>
      <c r="Q11" s="27">
        <f t="shared" si="1"/>
        <v>82</v>
      </c>
      <c r="R11" s="51"/>
      <c r="S11" s="39">
        <v>24</v>
      </c>
      <c r="T11" s="89"/>
    </row>
    <row r="12" spans="1:20" ht="12.75">
      <c r="A12" s="12">
        <v>7</v>
      </c>
      <c r="B12" s="78" t="s">
        <v>34</v>
      </c>
      <c r="C12" s="31" t="s">
        <v>25</v>
      </c>
      <c r="D12" s="13" t="s">
        <v>35</v>
      </c>
      <c r="E12" s="14">
        <v>1000</v>
      </c>
      <c r="F12" s="14">
        <v>35</v>
      </c>
      <c r="G12" s="15">
        <v>24.5</v>
      </c>
      <c r="H12" s="66">
        <f>G12+G13+G14</f>
        <v>54</v>
      </c>
      <c r="I12" s="46">
        <v>7</v>
      </c>
      <c r="J12" s="14">
        <v>1500</v>
      </c>
      <c r="K12" s="14"/>
      <c r="L12" s="15">
        <v>12</v>
      </c>
      <c r="M12" s="66">
        <f>L12+L13+L14</f>
        <v>32.5</v>
      </c>
      <c r="N12" s="46">
        <v>2</v>
      </c>
      <c r="O12" s="16">
        <f t="shared" si="0"/>
        <v>36.5</v>
      </c>
      <c r="P12" s="17">
        <f t="shared" si="1"/>
        <v>2500</v>
      </c>
      <c r="Q12" s="17">
        <f t="shared" si="1"/>
        <v>35</v>
      </c>
      <c r="R12" s="49">
        <f>H12+M12</f>
        <v>86.5</v>
      </c>
      <c r="S12" s="40">
        <v>15</v>
      </c>
      <c r="T12" s="75" t="s">
        <v>27</v>
      </c>
    </row>
    <row r="13" spans="1:20" ht="12.75">
      <c r="A13" s="19">
        <v>8</v>
      </c>
      <c r="B13" s="79"/>
      <c r="C13" s="20" t="s">
        <v>25</v>
      </c>
      <c r="D13" s="41" t="s">
        <v>36</v>
      </c>
      <c r="E13" s="22">
        <v>2800</v>
      </c>
      <c r="F13" s="22">
        <v>103</v>
      </c>
      <c r="G13" s="23">
        <v>5</v>
      </c>
      <c r="H13" s="64"/>
      <c r="I13" s="47"/>
      <c r="J13" s="22">
        <v>3400</v>
      </c>
      <c r="K13" s="22">
        <v>130</v>
      </c>
      <c r="L13" s="23">
        <v>1</v>
      </c>
      <c r="M13" s="64"/>
      <c r="N13" s="47"/>
      <c r="O13" s="16">
        <f t="shared" si="0"/>
        <v>6</v>
      </c>
      <c r="P13" s="17">
        <f t="shared" si="1"/>
        <v>6200</v>
      </c>
      <c r="Q13" s="17">
        <f t="shared" si="1"/>
        <v>233</v>
      </c>
      <c r="R13" s="50"/>
      <c r="S13" s="42" t="s">
        <v>31</v>
      </c>
      <c r="T13" s="76"/>
    </row>
    <row r="14" spans="1:20" ht="13.5" thickBot="1">
      <c r="A14" s="25">
        <v>9</v>
      </c>
      <c r="B14" s="80"/>
      <c r="C14" s="26" t="s">
        <v>25</v>
      </c>
      <c r="D14" s="26" t="s">
        <v>37</v>
      </c>
      <c r="E14" s="27">
        <v>1000</v>
      </c>
      <c r="F14" s="27">
        <v>25</v>
      </c>
      <c r="G14" s="28">
        <v>24.5</v>
      </c>
      <c r="H14" s="67"/>
      <c r="I14" s="48"/>
      <c r="J14" s="27">
        <v>1110</v>
      </c>
      <c r="K14" s="27"/>
      <c r="L14" s="28">
        <v>19.5</v>
      </c>
      <c r="M14" s="67"/>
      <c r="N14" s="48"/>
      <c r="O14" s="28">
        <f t="shared" si="0"/>
        <v>44</v>
      </c>
      <c r="P14" s="27">
        <f t="shared" si="1"/>
        <v>2110</v>
      </c>
      <c r="Q14" s="27">
        <f t="shared" si="1"/>
        <v>25</v>
      </c>
      <c r="R14" s="51"/>
      <c r="S14" s="29">
        <v>20</v>
      </c>
      <c r="T14" s="77"/>
    </row>
    <row r="15" spans="1:20" ht="12.75">
      <c r="A15" s="30">
        <v>10</v>
      </c>
      <c r="B15" s="55" t="s">
        <v>38</v>
      </c>
      <c r="C15" s="31" t="s">
        <v>22</v>
      </c>
      <c r="D15" s="13" t="s">
        <v>39</v>
      </c>
      <c r="E15" s="17">
        <v>1500</v>
      </c>
      <c r="F15" s="17">
        <v>58</v>
      </c>
      <c r="G15" s="16">
        <v>13.5</v>
      </c>
      <c r="H15" s="66">
        <f>G15+G16+G17</f>
        <v>49.5</v>
      </c>
      <c r="I15" s="68">
        <v>4</v>
      </c>
      <c r="J15" s="17">
        <v>1050</v>
      </c>
      <c r="K15" s="17">
        <v>48</v>
      </c>
      <c r="L15" s="16">
        <v>21</v>
      </c>
      <c r="M15" s="66">
        <f>L15+L16+L17</f>
        <v>46</v>
      </c>
      <c r="N15" s="68">
        <v>5</v>
      </c>
      <c r="O15" s="16">
        <f t="shared" si="0"/>
        <v>34.5</v>
      </c>
      <c r="P15" s="17">
        <f t="shared" si="1"/>
        <v>2550</v>
      </c>
      <c r="Q15" s="17">
        <f t="shared" si="1"/>
        <v>106</v>
      </c>
      <c r="R15" s="49">
        <f>H15+M15</f>
        <v>95.5</v>
      </c>
      <c r="S15" s="18">
        <v>13</v>
      </c>
      <c r="T15" s="70">
        <v>4</v>
      </c>
    </row>
    <row r="16" spans="1:20" ht="12.75">
      <c r="A16" s="19">
        <v>11</v>
      </c>
      <c r="B16" s="62"/>
      <c r="C16" s="20" t="s">
        <v>22</v>
      </c>
      <c r="D16" s="20" t="s">
        <v>40</v>
      </c>
      <c r="E16" s="22">
        <v>2200</v>
      </c>
      <c r="F16" s="22">
        <v>87</v>
      </c>
      <c r="G16" s="23">
        <v>8</v>
      </c>
      <c r="H16" s="64"/>
      <c r="I16" s="47"/>
      <c r="J16" s="22">
        <v>1800</v>
      </c>
      <c r="K16" s="22">
        <v>98</v>
      </c>
      <c r="L16" s="23">
        <v>7</v>
      </c>
      <c r="M16" s="64"/>
      <c r="N16" s="47"/>
      <c r="O16" s="16">
        <f t="shared" si="0"/>
        <v>15</v>
      </c>
      <c r="P16" s="17">
        <f t="shared" si="1"/>
        <v>4000</v>
      </c>
      <c r="Q16" s="17">
        <f t="shared" si="1"/>
        <v>185</v>
      </c>
      <c r="R16" s="50"/>
      <c r="S16" s="35">
        <v>7</v>
      </c>
      <c r="T16" s="53"/>
    </row>
    <row r="17" spans="1:20" ht="13.5" thickBot="1">
      <c r="A17" s="36">
        <v>12</v>
      </c>
      <c r="B17" s="56"/>
      <c r="C17" s="26" t="s">
        <v>22</v>
      </c>
      <c r="D17" s="34" t="s">
        <v>41</v>
      </c>
      <c r="E17" s="37">
        <v>900</v>
      </c>
      <c r="F17" s="37">
        <v>29</v>
      </c>
      <c r="G17" s="38">
        <v>28</v>
      </c>
      <c r="H17" s="67"/>
      <c r="I17" s="69"/>
      <c r="J17" s="37">
        <v>1150</v>
      </c>
      <c r="K17" s="37">
        <v>45</v>
      </c>
      <c r="L17" s="38">
        <v>18</v>
      </c>
      <c r="M17" s="67"/>
      <c r="N17" s="69"/>
      <c r="O17" s="28">
        <f t="shared" si="0"/>
        <v>46</v>
      </c>
      <c r="P17" s="27">
        <f t="shared" si="1"/>
        <v>2050</v>
      </c>
      <c r="Q17" s="27">
        <f t="shared" si="1"/>
        <v>74</v>
      </c>
      <c r="R17" s="51"/>
      <c r="S17" s="39">
        <v>23</v>
      </c>
      <c r="T17" s="71"/>
    </row>
    <row r="18" spans="1:20" ht="12.75">
      <c r="A18" s="43">
        <v>13</v>
      </c>
      <c r="B18" s="72" t="s">
        <v>42</v>
      </c>
      <c r="C18" s="31" t="s">
        <v>22</v>
      </c>
      <c r="D18" s="13" t="s">
        <v>43</v>
      </c>
      <c r="E18" s="14">
        <v>400</v>
      </c>
      <c r="F18" s="14">
        <v>17</v>
      </c>
      <c r="G18" s="15">
        <v>35</v>
      </c>
      <c r="H18" s="66">
        <f>G18+G19+G20</f>
        <v>98.5</v>
      </c>
      <c r="I18" s="46">
        <v>12</v>
      </c>
      <c r="J18" s="14">
        <v>1100</v>
      </c>
      <c r="K18" s="14">
        <v>38</v>
      </c>
      <c r="L18" s="15">
        <v>19.5</v>
      </c>
      <c r="M18" s="66">
        <f>L18+L19+L20</f>
        <v>87</v>
      </c>
      <c r="N18" s="46">
        <v>11</v>
      </c>
      <c r="O18" s="16">
        <f t="shared" si="0"/>
        <v>54.5</v>
      </c>
      <c r="P18" s="17">
        <f t="shared" si="1"/>
        <v>1500</v>
      </c>
      <c r="Q18" s="17">
        <f t="shared" si="1"/>
        <v>55</v>
      </c>
      <c r="R18" s="49">
        <f>H18+M18</f>
        <v>185.5</v>
      </c>
      <c r="S18" s="40">
        <v>32</v>
      </c>
      <c r="T18" s="52">
        <v>11</v>
      </c>
    </row>
    <row r="19" spans="1:20" ht="12.75">
      <c r="A19" s="44">
        <v>14</v>
      </c>
      <c r="B19" s="73"/>
      <c r="C19" s="20" t="s">
        <v>22</v>
      </c>
      <c r="D19" s="20" t="s">
        <v>44</v>
      </c>
      <c r="E19" s="22">
        <v>1000</v>
      </c>
      <c r="F19" s="22">
        <v>41</v>
      </c>
      <c r="G19" s="23">
        <v>24.5</v>
      </c>
      <c r="H19" s="64"/>
      <c r="I19" s="47"/>
      <c r="J19" s="22">
        <v>650</v>
      </c>
      <c r="K19" s="22">
        <v>21</v>
      </c>
      <c r="L19" s="23">
        <v>28</v>
      </c>
      <c r="M19" s="64"/>
      <c r="N19" s="47"/>
      <c r="O19" s="16">
        <f t="shared" si="0"/>
        <v>52.5</v>
      </c>
      <c r="P19" s="17">
        <f t="shared" si="1"/>
        <v>1650</v>
      </c>
      <c r="Q19" s="17">
        <f t="shared" si="1"/>
        <v>62</v>
      </c>
      <c r="R19" s="50"/>
      <c r="S19" s="35">
        <v>30</v>
      </c>
      <c r="T19" s="53"/>
    </row>
    <row r="20" spans="1:20" ht="13.5" thickBot="1">
      <c r="A20" s="45">
        <v>15</v>
      </c>
      <c r="B20" s="74"/>
      <c r="C20" s="26" t="s">
        <v>22</v>
      </c>
      <c r="D20" s="26" t="s">
        <v>45</v>
      </c>
      <c r="E20" s="27">
        <v>250</v>
      </c>
      <c r="F20" s="27">
        <v>13</v>
      </c>
      <c r="G20" s="28">
        <v>39</v>
      </c>
      <c r="H20" s="67"/>
      <c r="I20" s="48"/>
      <c r="J20" s="27">
        <v>250</v>
      </c>
      <c r="K20" s="27">
        <v>8</v>
      </c>
      <c r="L20" s="28">
        <v>39.5</v>
      </c>
      <c r="M20" s="67"/>
      <c r="N20" s="48"/>
      <c r="O20" s="28">
        <f t="shared" si="0"/>
        <v>78.5</v>
      </c>
      <c r="P20" s="27">
        <f t="shared" si="1"/>
        <v>500</v>
      </c>
      <c r="Q20" s="27">
        <f t="shared" si="1"/>
        <v>21</v>
      </c>
      <c r="R20" s="51"/>
      <c r="S20" s="29">
        <v>40</v>
      </c>
      <c r="T20" s="54"/>
    </row>
    <row r="21" spans="1:20" ht="12.75">
      <c r="A21" s="12">
        <v>16</v>
      </c>
      <c r="B21" s="55" t="s">
        <v>46</v>
      </c>
      <c r="C21" s="31" t="s">
        <v>22</v>
      </c>
      <c r="D21" s="31" t="s">
        <v>47</v>
      </c>
      <c r="E21" s="14">
        <v>1650</v>
      </c>
      <c r="F21" s="14">
        <v>47</v>
      </c>
      <c r="G21" s="15">
        <v>12</v>
      </c>
      <c r="H21" s="66">
        <f>G21+G22+G23</f>
        <v>58</v>
      </c>
      <c r="I21" s="46">
        <v>8</v>
      </c>
      <c r="J21" s="14">
        <v>2650</v>
      </c>
      <c r="K21" s="14">
        <v>55</v>
      </c>
      <c r="L21" s="15">
        <v>2</v>
      </c>
      <c r="M21" s="66">
        <f>L21+L22+L23</f>
        <v>59.5</v>
      </c>
      <c r="N21" s="46">
        <v>7</v>
      </c>
      <c r="O21" s="16">
        <f t="shared" si="0"/>
        <v>14</v>
      </c>
      <c r="P21" s="17">
        <f t="shared" si="1"/>
        <v>4300</v>
      </c>
      <c r="Q21" s="17">
        <f t="shared" si="1"/>
        <v>102</v>
      </c>
      <c r="R21" s="49">
        <f>H21+M21</f>
        <v>117.5</v>
      </c>
      <c r="S21" s="40">
        <v>6</v>
      </c>
      <c r="T21" s="52">
        <v>6</v>
      </c>
    </row>
    <row r="22" spans="1:20" ht="12.75">
      <c r="A22" s="19">
        <v>17</v>
      </c>
      <c r="B22" s="62"/>
      <c r="C22" s="20" t="s">
        <v>22</v>
      </c>
      <c r="D22" s="20" t="s">
        <v>48</v>
      </c>
      <c r="E22" s="22">
        <v>950</v>
      </c>
      <c r="F22" s="22">
        <v>26</v>
      </c>
      <c r="G22" s="23">
        <v>27</v>
      </c>
      <c r="H22" s="64"/>
      <c r="I22" s="47"/>
      <c r="J22" s="22">
        <v>750</v>
      </c>
      <c r="K22" s="22">
        <v>15</v>
      </c>
      <c r="L22" s="23">
        <v>26.5</v>
      </c>
      <c r="M22" s="64"/>
      <c r="N22" s="47"/>
      <c r="O22" s="16">
        <f t="shared" si="0"/>
        <v>53.5</v>
      </c>
      <c r="P22" s="17">
        <f t="shared" si="1"/>
        <v>1700</v>
      </c>
      <c r="Q22" s="17">
        <f t="shared" si="1"/>
        <v>41</v>
      </c>
      <c r="R22" s="50"/>
      <c r="S22" s="35">
        <v>31</v>
      </c>
      <c r="T22" s="53"/>
    </row>
    <row r="23" spans="1:20" ht="13.5" thickBot="1">
      <c r="A23" s="25">
        <v>18</v>
      </c>
      <c r="B23" s="56"/>
      <c r="C23" s="26" t="s">
        <v>22</v>
      </c>
      <c r="D23" s="26" t="s">
        <v>49</v>
      </c>
      <c r="E23" s="27">
        <v>1150</v>
      </c>
      <c r="F23" s="27">
        <v>28</v>
      </c>
      <c r="G23" s="28">
        <v>19</v>
      </c>
      <c r="H23" s="67"/>
      <c r="I23" s="48"/>
      <c r="J23" s="27">
        <v>500</v>
      </c>
      <c r="K23" s="27">
        <v>13</v>
      </c>
      <c r="L23" s="28">
        <v>31</v>
      </c>
      <c r="M23" s="67"/>
      <c r="N23" s="48"/>
      <c r="O23" s="28">
        <f t="shared" si="0"/>
        <v>50</v>
      </c>
      <c r="P23" s="27">
        <f t="shared" si="1"/>
        <v>1650</v>
      </c>
      <c r="Q23" s="27">
        <f t="shared" si="1"/>
        <v>41</v>
      </c>
      <c r="R23" s="51"/>
      <c r="S23" s="29">
        <v>25</v>
      </c>
      <c r="T23" s="54"/>
    </row>
    <row r="24" spans="1:20" ht="12.75">
      <c r="A24" s="12">
        <v>19</v>
      </c>
      <c r="B24" s="55" t="s">
        <v>50</v>
      </c>
      <c r="C24" s="31" t="s">
        <v>22</v>
      </c>
      <c r="D24" s="31" t="s">
        <v>51</v>
      </c>
      <c r="E24" s="14">
        <v>1300</v>
      </c>
      <c r="F24" s="14">
        <v>32</v>
      </c>
      <c r="G24" s="15">
        <v>18</v>
      </c>
      <c r="H24" s="66">
        <f>G24+G25+G26</f>
        <v>52</v>
      </c>
      <c r="I24" s="46">
        <v>5</v>
      </c>
      <c r="J24" s="14">
        <v>950</v>
      </c>
      <c r="K24" s="14">
        <v>36</v>
      </c>
      <c r="L24" s="15">
        <v>23</v>
      </c>
      <c r="M24" s="66">
        <f>L24+L25+L26</f>
        <v>81</v>
      </c>
      <c r="N24" s="46">
        <v>10</v>
      </c>
      <c r="O24" s="16">
        <f t="shared" si="0"/>
        <v>41</v>
      </c>
      <c r="P24" s="17">
        <f t="shared" si="1"/>
        <v>2250</v>
      </c>
      <c r="Q24" s="17">
        <f t="shared" si="1"/>
        <v>68</v>
      </c>
      <c r="R24" s="49">
        <f>H24+M24</f>
        <v>133</v>
      </c>
      <c r="S24" s="40">
        <v>17</v>
      </c>
      <c r="T24" s="52">
        <v>9</v>
      </c>
    </row>
    <row r="25" spans="1:20" ht="12.75">
      <c r="A25" s="19">
        <v>20</v>
      </c>
      <c r="B25" s="62"/>
      <c r="C25" s="20" t="s">
        <v>22</v>
      </c>
      <c r="D25" s="20" t="s">
        <v>52</v>
      </c>
      <c r="E25" s="22">
        <v>3050</v>
      </c>
      <c r="F25" s="22">
        <v>95</v>
      </c>
      <c r="G25" s="23">
        <v>4</v>
      </c>
      <c r="H25" s="64"/>
      <c r="I25" s="47"/>
      <c r="J25" s="22">
        <v>1000</v>
      </c>
      <c r="K25" s="22">
        <v>35</v>
      </c>
      <c r="L25" s="23">
        <v>22</v>
      </c>
      <c r="M25" s="64"/>
      <c r="N25" s="47"/>
      <c r="O25" s="16">
        <f t="shared" si="0"/>
        <v>26</v>
      </c>
      <c r="P25" s="17">
        <f t="shared" si="1"/>
        <v>4050</v>
      </c>
      <c r="Q25" s="17">
        <f t="shared" si="1"/>
        <v>130</v>
      </c>
      <c r="R25" s="50"/>
      <c r="S25" s="35">
        <v>11</v>
      </c>
      <c r="T25" s="53"/>
    </row>
    <row r="26" spans="1:20" ht="13.5" thickBot="1">
      <c r="A26" s="25">
        <v>21</v>
      </c>
      <c r="B26" s="56"/>
      <c r="C26" s="26" t="s">
        <v>22</v>
      </c>
      <c r="D26" s="26" t="s">
        <v>53</v>
      </c>
      <c r="E26" s="27">
        <v>800</v>
      </c>
      <c r="F26" s="27">
        <v>25</v>
      </c>
      <c r="G26" s="28">
        <v>30</v>
      </c>
      <c r="H26" s="67"/>
      <c r="I26" s="48"/>
      <c r="J26" s="27">
        <v>400</v>
      </c>
      <c r="K26" s="27">
        <v>19</v>
      </c>
      <c r="L26" s="28">
        <v>36</v>
      </c>
      <c r="M26" s="67"/>
      <c r="N26" s="48"/>
      <c r="O26" s="28">
        <f t="shared" si="0"/>
        <v>66</v>
      </c>
      <c r="P26" s="27">
        <f t="shared" si="1"/>
        <v>1200</v>
      </c>
      <c r="Q26" s="27">
        <f t="shared" si="1"/>
        <v>44</v>
      </c>
      <c r="R26" s="51"/>
      <c r="S26" s="29">
        <v>36</v>
      </c>
      <c r="T26" s="54"/>
    </row>
    <row r="27" spans="1:20" ht="12.75">
      <c r="A27" s="12">
        <v>22</v>
      </c>
      <c r="B27" s="55" t="s">
        <v>54</v>
      </c>
      <c r="C27" s="31" t="s">
        <v>22</v>
      </c>
      <c r="D27" s="31" t="s">
        <v>55</v>
      </c>
      <c r="E27" s="14">
        <v>600</v>
      </c>
      <c r="F27" s="14">
        <v>13</v>
      </c>
      <c r="G27" s="15">
        <v>34</v>
      </c>
      <c r="H27" s="66">
        <f>G27+G28+G29</f>
        <v>86</v>
      </c>
      <c r="I27" s="46">
        <v>10</v>
      </c>
      <c r="J27" s="14">
        <v>1300</v>
      </c>
      <c r="K27" s="14"/>
      <c r="L27" s="15">
        <v>16.5</v>
      </c>
      <c r="M27" s="66">
        <f>L27+L28+L29</f>
        <v>43.5</v>
      </c>
      <c r="N27" s="46">
        <v>4</v>
      </c>
      <c r="O27" s="16">
        <f t="shared" si="0"/>
        <v>50.5</v>
      </c>
      <c r="P27" s="17">
        <f t="shared" si="1"/>
        <v>1900</v>
      </c>
      <c r="Q27" s="17">
        <f t="shared" si="1"/>
        <v>13</v>
      </c>
      <c r="R27" s="49">
        <f>H27+M27</f>
        <v>129.5</v>
      </c>
      <c r="S27" s="40">
        <v>26</v>
      </c>
      <c r="T27" s="52">
        <v>8</v>
      </c>
    </row>
    <row r="28" spans="1:20" ht="12.75">
      <c r="A28" s="19">
        <v>23</v>
      </c>
      <c r="B28" s="62"/>
      <c r="C28" s="20" t="s">
        <v>22</v>
      </c>
      <c r="D28" s="20" t="s">
        <v>56</v>
      </c>
      <c r="E28" s="22">
        <v>1100</v>
      </c>
      <c r="F28" s="22">
        <v>34</v>
      </c>
      <c r="G28" s="23">
        <v>20.5</v>
      </c>
      <c r="H28" s="64"/>
      <c r="I28" s="47"/>
      <c r="J28" s="22">
        <v>1400</v>
      </c>
      <c r="K28" s="22">
        <v>51</v>
      </c>
      <c r="L28" s="23">
        <v>14</v>
      </c>
      <c r="M28" s="64"/>
      <c r="N28" s="47"/>
      <c r="O28" s="16">
        <f t="shared" si="0"/>
        <v>34.5</v>
      </c>
      <c r="P28" s="17">
        <f t="shared" si="1"/>
        <v>2500</v>
      </c>
      <c r="Q28" s="17">
        <f t="shared" si="1"/>
        <v>85</v>
      </c>
      <c r="R28" s="50"/>
      <c r="S28" s="35">
        <v>14</v>
      </c>
      <c r="T28" s="53"/>
    </row>
    <row r="29" spans="1:20" ht="13.5" thickBot="1">
      <c r="A29" s="25">
        <v>24</v>
      </c>
      <c r="B29" s="56"/>
      <c r="C29" s="34" t="s">
        <v>22</v>
      </c>
      <c r="D29" s="34" t="s">
        <v>57</v>
      </c>
      <c r="E29" s="27">
        <v>700</v>
      </c>
      <c r="F29" s="27">
        <v>21</v>
      </c>
      <c r="G29" s="28">
        <v>31.5</v>
      </c>
      <c r="H29" s="67"/>
      <c r="I29" s="48"/>
      <c r="J29" s="27">
        <v>1450</v>
      </c>
      <c r="K29" s="27">
        <v>54</v>
      </c>
      <c r="L29" s="28">
        <v>13</v>
      </c>
      <c r="M29" s="67"/>
      <c r="N29" s="48"/>
      <c r="O29" s="28">
        <f t="shared" si="0"/>
        <v>44.5</v>
      </c>
      <c r="P29" s="27">
        <f t="shared" si="1"/>
        <v>2150</v>
      </c>
      <c r="Q29" s="27">
        <f t="shared" si="1"/>
        <v>75</v>
      </c>
      <c r="R29" s="51"/>
      <c r="S29" s="29">
        <v>21</v>
      </c>
      <c r="T29" s="54"/>
    </row>
    <row r="30" spans="1:20" ht="12.75">
      <c r="A30" s="12">
        <v>25</v>
      </c>
      <c r="B30" s="55" t="s">
        <v>58</v>
      </c>
      <c r="C30" s="13" t="s">
        <v>59</v>
      </c>
      <c r="D30" s="13" t="s">
        <v>60</v>
      </c>
      <c r="E30" s="14">
        <v>650</v>
      </c>
      <c r="F30" s="14">
        <v>18</v>
      </c>
      <c r="G30" s="15">
        <v>33</v>
      </c>
      <c r="H30" s="66">
        <f>G30+G31+G32</f>
        <v>95</v>
      </c>
      <c r="I30" s="46">
        <v>11</v>
      </c>
      <c r="J30" s="14">
        <v>250</v>
      </c>
      <c r="K30" s="14">
        <v>13</v>
      </c>
      <c r="L30" s="15">
        <v>39.5</v>
      </c>
      <c r="M30" s="63">
        <f>L30+L31+L32</f>
        <v>118</v>
      </c>
      <c r="N30" s="46">
        <v>13</v>
      </c>
      <c r="O30" s="16">
        <f t="shared" si="0"/>
        <v>72.5</v>
      </c>
      <c r="P30" s="17">
        <f t="shared" si="1"/>
        <v>900</v>
      </c>
      <c r="Q30" s="17">
        <f t="shared" si="1"/>
        <v>31</v>
      </c>
      <c r="R30" s="49">
        <f>H30+M30</f>
        <v>213</v>
      </c>
      <c r="S30" s="40">
        <v>38</v>
      </c>
      <c r="T30" s="52">
        <v>13</v>
      </c>
    </row>
    <row r="31" spans="1:20" ht="12.75">
      <c r="A31" s="19">
        <v>26</v>
      </c>
      <c r="B31" s="62"/>
      <c r="C31" s="20" t="s">
        <v>59</v>
      </c>
      <c r="D31" s="20" t="s">
        <v>61</v>
      </c>
      <c r="E31" s="22">
        <v>300</v>
      </c>
      <c r="F31" s="22">
        <v>6</v>
      </c>
      <c r="G31" s="23">
        <v>37.5</v>
      </c>
      <c r="H31" s="64"/>
      <c r="I31" s="47"/>
      <c r="J31" s="22">
        <v>150</v>
      </c>
      <c r="K31" s="22"/>
      <c r="L31" s="23">
        <v>41</v>
      </c>
      <c r="M31" s="64"/>
      <c r="N31" s="47"/>
      <c r="O31" s="16">
        <f t="shared" si="0"/>
        <v>78.5</v>
      </c>
      <c r="P31" s="17">
        <f t="shared" si="1"/>
        <v>450</v>
      </c>
      <c r="Q31" s="17">
        <f t="shared" si="1"/>
        <v>6</v>
      </c>
      <c r="R31" s="50"/>
      <c r="S31" s="35">
        <v>41</v>
      </c>
      <c r="T31" s="53"/>
    </row>
    <row r="32" spans="1:20" ht="13.5" thickBot="1">
      <c r="A32" s="25">
        <v>27</v>
      </c>
      <c r="B32" s="56"/>
      <c r="C32" s="26" t="s">
        <v>59</v>
      </c>
      <c r="D32" s="26" t="s">
        <v>62</v>
      </c>
      <c r="E32" s="27">
        <v>1000</v>
      </c>
      <c r="F32" s="27">
        <v>33</v>
      </c>
      <c r="G32" s="28">
        <v>24.5</v>
      </c>
      <c r="H32" s="67"/>
      <c r="I32" s="48"/>
      <c r="J32" s="27">
        <v>350</v>
      </c>
      <c r="K32" s="27">
        <v>22</v>
      </c>
      <c r="L32" s="28">
        <v>37.5</v>
      </c>
      <c r="M32" s="65"/>
      <c r="N32" s="48"/>
      <c r="O32" s="28">
        <f t="shared" si="0"/>
        <v>62</v>
      </c>
      <c r="P32" s="27">
        <f t="shared" si="1"/>
        <v>1350</v>
      </c>
      <c r="Q32" s="27">
        <f t="shared" si="1"/>
        <v>55</v>
      </c>
      <c r="R32" s="51"/>
      <c r="S32" s="29">
        <v>34</v>
      </c>
      <c r="T32" s="54"/>
    </row>
    <row r="33" spans="1:20" ht="12.75">
      <c r="A33" s="30">
        <v>28</v>
      </c>
      <c r="B33" s="55" t="s">
        <v>63</v>
      </c>
      <c r="C33" s="31" t="s">
        <v>59</v>
      </c>
      <c r="D33" s="31" t="s">
        <v>64</v>
      </c>
      <c r="E33" s="17">
        <v>1750</v>
      </c>
      <c r="F33" s="17">
        <v>78</v>
      </c>
      <c r="G33" s="16">
        <v>10</v>
      </c>
      <c r="H33" s="66">
        <f>G33+G34+G35</f>
        <v>44</v>
      </c>
      <c r="I33" s="68">
        <v>3</v>
      </c>
      <c r="J33" s="17">
        <v>900</v>
      </c>
      <c r="K33" s="17">
        <v>23</v>
      </c>
      <c r="L33" s="16">
        <v>24</v>
      </c>
      <c r="M33" s="66">
        <f>L33+L34+L35</f>
        <v>80</v>
      </c>
      <c r="N33" s="68">
        <v>9</v>
      </c>
      <c r="O33" s="16">
        <f t="shared" si="0"/>
        <v>34</v>
      </c>
      <c r="P33" s="17">
        <f t="shared" si="1"/>
        <v>2650</v>
      </c>
      <c r="Q33" s="17">
        <f t="shared" si="1"/>
        <v>101</v>
      </c>
      <c r="R33" s="49">
        <f>H33+M33</f>
        <v>124</v>
      </c>
      <c r="S33" s="18">
        <v>12</v>
      </c>
      <c r="T33" s="70">
        <v>7</v>
      </c>
    </row>
    <row r="34" spans="1:20" ht="12.75">
      <c r="A34" s="19">
        <v>29</v>
      </c>
      <c r="B34" s="62"/>
      <c r="C34" s="20" t="s">
        <v>59</v>
      </c>
      <c r="D34" s="20" t="s">
        <v>65</v>
      </c>
      <c r="E34" s="22">
        <v>1100</v>
      </c>
      <c r="F34" s="22">
        <v>43</v>
      </c>
      <c r="G34" s="23">
        <v>20.5</v>
      </c>
      <c r="H34" s="64"/>
      <c r="I34" s="47"/>
      <c r="J34" s="22">
        <v>500</v>
      </c>
      <c r="K34" s="22">
        <v>16</v>
      </c>
      <c r="L34" s="23">
        <v>31</v>
      </c>
      <c r="M34" s="64"/>
      <c r="N34" s="47"/>
      <c r="O34" s="16">
        <f t="shared" si="0"/>
        <v>51.5</v>
      </c>
      <c r="P34" s="17">
        <f t="shared" si="1"/>
        <v>1600</v>
      </c>
      <c r="Q34" s="17">
        <f t="shared" si="1"/>
        <v>59</v>
      </c>
      <c r="R34" s="50"/>
      <c r="S34" s="35">
        <v>28</v>
      </c>
      <c r="T34" s="53"/>
    </row>
    <row r="35" spans="1:20" ht="13.5" thickBot="1">
      <c r="A35" s="36">
        <v>30</v>
      </c>
      <c r="B35" s="56"/>
      <c r="C35" s="34" t="s">
        <v>59</v>
      </c>
      <c r="D35" s="34" t="s">
        <v>66</v>
      </c>
      <c r="E35" s="37">
        <v>1500</v>
      </c>
      <c r="F35" s="37">
        <v>69</v>
      </c>
      <c r="G35" s="38">
        <v>13.5</v>
      </c>
      <c r="H35" s="67"/>
      <c r="I35" s="69"/>
      <c r="J35" s="37">
        <v>800</v>
      </c>
      <c r="K35" s="37">
        <v>20</v>
      </c>
      <c r="L35" s="38">
        <v>25</v>
      </c>
      <c r="M35" s="67"/>
      <c r="N35" s="69"/>
      <c r="O35" s="28">
        <f t="shared" si="0"/>
        <v>38.5</v>
      </c>
      <c r="P35" s="27">
        <f t="shared" si="1"/>
        <v>2300</v>
      </c>
      <c r="Q35" s="27">
        <f t="shared" si="1"/>
        <v>89</v>
      </c>
      <c r="R35" s="51"/>
      <c r="S35" s="39">
        <v>16</v>
      </c>
      <c r="T35" s="71"/>
    </row>
    <row r="36" spans="1:20" ht="12.75">
      <c r="A36" s="12">
        <v>31</v>
      </c>
      <c r="B36" s="55" t="s">
        <v>67</v>
      </c>
      <c r="C36" s="13" t="s">
        <v>68</v>
      </c>
      <c r="D36" s="13" t="s">
        <v>69</v>
      </c>
      <c r="E36" s="14">
        <v>1700</v>
      </c>
      <c r="F36" s="14">
        <v>59</v>
      </c>
      <c r="G36" s="15">
        <v>11</v>
      </c>
      <c r="H36" s="66">
        <f>G36+G37+G38</f>
        <v>71.5</v>
      </c>
      <c r="I36" s="46">
        <v>9</v>
      </c>
      <c r="J36" s="14">
        <v>1700</v>
      </c>
      <c r="K36" s="14">
        <v>39</v>
      </c>
      <c r="L36" s="15">
        <v>8</v>
      </c>
      <c r="M36" s="66">
        <f>L36+L37+L38</f>
        <v>33</v>
      </c>
      <c r="N36" s="46">
        <v>3</v>
      </c>
      <c r="O36" s="16">
        <f t="shared" si="0"/>
        <v>19</v>
      </c>
      <c r="P36" s="17">
        <f t="shared" si="1"/>
        <v>3400</v>
      </c>
      <c r="Q36" s="17">
        <f t="shared" si="1"/>
        <v>98</v>
      </c>
      <c r="R36" s="49">
        <f>H36+M36</f>
        <v>104.5</v>
      </c>
      <c r="S36" s="40">
        <v>9</v>
      </c>
      <c r="T36" s="52">
        <v>5</v>
      </c>
    </row>
    <row r="37" spans="1:20" ht="12.75">
      <c r="A37" s="19">
        <v>32</v>
      </c>
      <c r="B37" s="62"/>
      <c r="C37" s="20" t="s">
        <v>68</v>
      </c>
      <c r="D37" s="20" t="s">
        <v>70</v>
      </c>
      <c r="E37" s="22">
        <v>700</v>
      </c>
      <c r="F37" s="22">
        <v>23</v>
      </c>
      <c r="G37" s="23">
        <v>31.5</v>
      </c>
      <c r="H37" s="64"/>
      <c r="I37" s="47"/>
      <c r="J37" s="22">
        <v>1600</v>
      </c>
      <c r="K37" s="22">
        <v>35</v>
      </c>
      <c r="L37" s="23">
        <v>10</v>
      </c>
      <c r="M37" s="64"/>
      <c r="N37" s="47"/>
      <c r="O37" s="16">
        <f t="shared" si="0"/>
        <v>41.5</v>
      </c>
      <c r="P37" s="17">
        <f t="shared" si="1"/>
        <v>2300</v>
      </c>
      <c r="Q37" s="17">
        <f t="shared" si="1"/>
        <v>58</v>
      </c>
      <c r="R37" s="50"/>
      <c r="S37" s="35">
        <v>18</v>
      </c>
      <c r="T37" s="53"/>
    </row>
    <row r="38" spans="1:20" ht="13.5" thickBot="1">
      <c r="A38" s="25">
        <v>33</v>
      </c>
      <c r="B38" s="56"/>
      <c r="C38" s="26" t="s">
        <v>68</v>
      </c>
      <c r="D38" s="26" t="s">
        <v>71</v>
      </c>
      <c r="E38" s="27">
        <v>850</v>
      </c>
      <c r="F38" s="27">
        <v>26</v>
      </c>
      <c r="G38" s="28">
        <v>29</v>
      </c>
      <c r="H38" s="67"/>
      <c r="I38" s="48"/>
      <c r="J38" s="27">
        <v>1350</v>
      </c>
      <c r="K38" s="27">
        <v>28</v>
      </c>
      <c r="L38" s="28">
        <v>15</v>
      </c>
      <c r="M38" s="67"/>
      <c r="N38" s="48"/>
      <c r="O38" s="28">
        <f t="shared" si="0"/>
        <v>44</v>
      </c>
      <c r="P38" s="27">
        <f t="shared" si="1"/>
        <v>2200</v>
      </c>
      <c r="Q38" s="27">
        <f t="shared" si="1"/>
        <v>54</v>
      </c>
      <c r="R38" s="51"/>
      <c r="S38" s="29">
        <v>19</v>
      </c>
      <c r="T38" s="54"/>
    </row>
    <row r="39" spans="1:20" ht="12.75">
      <c r="A39" s="30">
        <v>34</v>
      </c>
      <c r="B39" s="55" t="s">
        <v>72</v>
      </c>
      <c r="C39" s="31" t="s">
        <v>22</v>
      </c>
      <c r="D39" s="31" t="s">
        <v>73</v>
      </c>
      <c r="E39" s="17">
        <v>1450</v>
      </c>
      <c r="F39" s="17">
        <v>34</v>
      </c>
      <c r="G39" s="16">
        <v>15</v>
      </c>
      <c r="H39" s="66">
        <f>G39+G40+G41</f>
        <v>53.5</v>
      </c>
      <c r="I39" s="68">
        <v>6</v>
      </c>
      <c r="J39" s="17">
        <v>350</v>
      </c>
      <c r="K39" s="17"/>
      <c r="L39" s="16">
        <v>37.5</v>
      </c>
      <c r="M39" s="66">
        <f>L39+L40+L41</f>
        <v>100.5</v>
      </c>
      <c r="N39" s="68">
        <v>12</v>
      </c>
      <c r="O39" s="16">
        <f t="shared" si="0"/>
        <v>52.5</v>
      </c>
      <c r="P39" s="17">
        <f t="shared" si="1"/>
        <v>1800</v>
      </c>
      <c r="Q39" s="17">
        <f t="shared" si="1"/>
        <v>34</v>
      </c>
      <c r="R39" s="49">
        <f>H39+M39</f>
        <v>154</v>
      </c>
      <c r="S39" s="18">
        <v>29</v>
      </c>
      <c r="T39" s="70">
        <v>10</v>
      </c>
    </row>
    <row r="40" spans="1:20" ht="12.75">
      <c r="A40" s="19">
        <v>35</v>
      </c>
      <c r="B40" s="62"/>
      <c r="C40" s="20" t="s">
        <v>22</v>
      </c>
      <c r="D40" s="20" t="s">
        <v>74</v>
      </c>
      <c r="E40" s="22">
        <v>1050</v>
      </c>
      <c r="F40" s="22">
        <v>31</v>
      </c>
      <c r="G40" s="23">
        <v>22</v>
      </c>
      <c r="H40" s="64"/>
      <c r="I40" s="47"/>
      <c r="J40" s="22">
        <v>450</v>
      </c>
      <c r="K40" s="22"/>
      <c r="L40" s="23">
        <v>34</v>
      </c>
      <c r="M40" s="64"/>
      <c r="N40" s="47"/>
      <c r="O40" s="16">
        <f t="shared" si="0"/>
        <v>56</v>
      </c>
      <c r="P40" s="17">
        <f t="shared" si="1"/>
        <v>1500</v>
      </c>
      <c r="Q40" s="17">
        <f t="shared" si="1"/>
        <v>31</v>
      </c>
      <c r="R40" s="50"/>
      <c r="S40" s="35">
        <v>33</v>
      </c>
      <c r="T40" s="53"/>
    </row>
    <row r="41" spans="1:20" ht="13.5" thickBot="1">
      <c r="A41" s="36">
        <v>36</v>
      </c>
      <c r="B41" s="56"/>
      <c r="C41" s="34" t="s">
        <v>22</v>
      </c>
      <c r="D41" s="34" t="s">
        <v>75</v>
      </c>
      <c r="E41" s="37">
        <v>1400</v>
      </c>
      <c r="F41" s="37">
        <v>35</v>
      </c>
      <c r="G41" s="38">
        <v>16.5</v>
      </c>
      <c r="H41" s="67"/>
      <c r="I41" s="69"/>
      <c r="J41" s="37">
        <v>550</v>
      </c>
      <c r="K41" s="37"/>
      <c r="L41" s="38">
        <v>29</v>
      </c>
      <c r="M41" s="67"/>
      <c r="N41" s="69"/>
      <c r="O41" s="28">
        <f t="shared" si="0"/>
        <v>45.5</v>
      </c>
      <c r="P41" s="27">
        <f t="shared" si="1"/>
        <v>1950</v>
      </c>
      <c r="Q41" s="27">
        <f t="shared" si="1"/>
        <v>35</v>
      </c>
      <c r="R41" s="51"/>
      <c r="S41" s="39">
        <v>22</v>
      </c>
      <c r="T41" s="71"/>
    </row>
    <row r="42" spans="1:20" ht="12.75">
      <c r="A42" s="12">
        <v>37</v>
      </c>
      <c r="B42" s="55" t="s">
        <v>76</v>
      </c>
      <c r="C42" s="13" t="s">
        <v>22</v>
      </c>
      <c r="D42" s="13" t="s">
        <v>77</v>
      </c>
      <c r="E42" s="14">
        <v>150</v>
      </c>
      <c r="F42" s="14">
        <v>7</v>
      </c>
      <c r="G42" s="15">
        <v>41</v>
      </c>
      <c r="H42" s="63">
        <f>G42+G43+G44</f>
        <v>117</v>
      </c>
      <c r="I42" s="46">
        <v>13</v>
      </c>
      <c r="J42" s="14">
        <v>450</v>
      </c>
      <c r="K42" s="14">
        <v>11</v>
      </c>
      <c r="L42" s="15">
        <v>34</v>
      </c>
      <c r="M42" s="63">
        <f>L42+L43+L44</f>
        <v>71.5</v>
      </c>
      <c r="N42" s="46">
        <v>8</v>
      </c>
      <c r="O42" s="16">
        <f t="shared" si="0"/>
        <v>75</v>
      </c>
      <c r="P42" s="17">
        <f t="shared" si="1"/>
        <v>600</v>
      </c>
      <c r="Q42" s="17">
        <f t="shared" si="1"/>
        <v>18</v>
      </c>
      <c r="R42" s="49">
        <f>H42+M42</f>
        <v>188.5</v>
      </c>
      <c r="S42" s="40">
        <v>39</v>
      </c>
      <c r="T42" s="52">
        <v>12</v>
      </c>
    </row>
    <row r="43" spans="1:20" ht="12.75">
      <c r="A43" s="19">
        <v>38</v>
      </c>
      <c r="B43" s="62"/>
      <c r="C43" s="20" t="s">
        <v>22</v>
      </c>
      <c r="D43" s="20" t="s">
        <v>78</v>
      </c>
      <c r="E43" s="22">
        <v>350</v>
      </c>
      <c r="F43" s="22">
        <v>14</v>
      </c>
      <c r="G43" s="23">
        <v>36</v>
      </c>
      <c r="H43" s="64"/>
      <c r="I43" s="47"/>
      <c r="J43" s="22">
        <v>750</v>
      </c>
      <c r="K43" s="22">
        <v>28</v>
      </c>
      <c r="L43" s="23">
        <v>26.5</v>
      </c>
      <c r="M43" s="64"/>
      <c r="N43" s="47"/>
      <c r="O43" s="16">
        <f t="shared" si="0"/>
        <v>62.5</v>
      </c>
      <c r="P43" s="17">
        <f t="shared" si="1"/>
        <v>1100</v>
      </c>
      <c r="Q43" s="17">
        <f t="shared" si="1"/>
        <v>42</v>
      </c>
      <c r="R43" s="50"/>
      <c r="S43" s="35">
        <v>35</v>
      </c>
      <c r="T43" s="53"/>
    </row>
    <row r="44" spans="1:20" ht="13.5" thickBot="1">
      <c r="A44" s="25">
        <v>39</v>
      </c>
      <c r="B44" s="56"/>
      <c r="C44" s="26" t="s">
        <v>22</v>
      </c>
      <c r="D44" s="26" t="s">
        <v>79</v>
      </c>
      <c r="E44" s="27">
        <v>200</v>
      </c>
      <c r="F44" s="27">
        <v>11</v>
      </c>
      <c r="G44" s="28">
        <v>40</v>
      </c>
      <c r="H44" s="65"/>
      <c r="I44" s="48"/>
      <c r="J44" s="27">
        <v>1550</v>
      </c>
      <c r="K44" s="27">
        <v>56</v>
      </c>
      <c r="L44" s="28">
        <v>11</v>
      </c>
      <c r="M44" s="65"/>
      <c r="N44" s="48"/>
      <c r="O44" s="28">
        <f t="shared" si="0"/>
        <v>51</v>
      </c>
      <c r="P44" s="27">
        <f t="shared" si="1"/>
        <v>1750</v>
      </c>
      <c r="Q44" s="27">
        <f t="shared" si="1"/>
        <v>67</v>
      </c>
      <c r="R44" s="51"/>
      <c r="S44" s="29">
        <v>27</v>
      </c>
      <c r="T44" s="54"/>
    </row>
    <row r="45" spans="1:20" ht="12.75">
      <c r="A45" s="12">
        <v>40</v>
      </c>
      <c r="B45" s="55" t="s">
        <v>80</v>
      </c>
      <c r="C45" s="13" t="s">
        <v>22</v>
      </c>
      <c r="D45" s="13" t="s">
        <v>78</v>
      </c>
      <c r="E45" s="14">
        <v>3750</v>
      </c>
      <c r="F45" s="14">
        <v>119</v>
      </c>
      <c r="G45" s="15">
        <v>2</v>
      </c>
      <c r="H45" s="57"/>
      <c r="I45" s="57"/>
      <c r="J45" s="14">
        <v>1900</v>
      </c>
      <c r="K45" s="14">
        <v>50</v>
      </c>
      <c r="L45" s="15">
        <v>6</v>
      </c>
      <c r="M45" s="57"/>
      <c r="N45" s="57"/>
      <c r="O45" s="16">
        <f t="shared" si="0"/>
        <v>8</v>
      </c>
      <c r="P45" s="17">
        <f t="shared" si="1"/>
        <v>5650</v>
      </c>
      <c r="Q45" s="17">
        <f t="shared" si="1"/>
        <v>169</v>
      </c>
      <c r="R45" s="59"/>
      <c r="S45" s="40">
        <v>4</v>
      </c>
      <c r="T45" s="60"/>
    </row>
    <row r="46" spans="1:20" ht="13.5" thickBot="1">
      <c r="A46" s="25">
        <v>41</v>
      </c>
      <c r="B46" s="56"/>
      <c r="C46" s="26" t="s">
        <v>22</v>
      </c>
      <c r="D46" s="26" t="s">
        <v>81</v>
      </c>
      <c r="E46" s="27">
        <v>300</v>
      </c>
      <c r="F46" s="27">
        <v>7</v>
      </c>
      <c r="G46" s="28">
        <v>37.5</v>
      </c>
      <c r="H46" s="58"/>
      <c r="I46" s="58"/>
      <c r="J46" s="27">
        <v>450</v>
      </c>
      <c r="K46" s="27">
        <v>29</v>
      </c>
      <c r="L46" s="28">
        <v>34</v>
      </c>
      <c r="M46" s="58"/>
      <c r="N46" s="58"/>
      <c r="O46" s="28">
        <f t="shared" si="0"/>
        <v>71.5</v>
      </c>
      <c r="P46" s="27">
        <f t="shared" si="1"/>
        <v>750</v>
      </c>
      <c r="Q46" s="27">
        <f t="shared" si="1"/>
        <v>36</v>
      </c>
      <c r="R46" s="51"/>
      <c r="S46" s="29">
        <v>37</v>
      </c>
      <c r="T46" s="61"/>
    </row>
    <row r="47" spans="1:3" ht="12.75">
      <c r="A47" t="s">
        <v>82</v>
      </c>
      <c r="C47" t="s">
        <v>83</v>
      </c>
    </row>
  </sheetData>
  <mergeCells count="110">
    <mergeCell ref="A1:T1"/>
    <mergeCell ref="A2:T2"/>
    <mergeCell ref="A3:A5"/>
    <mergeCell ref="B3:B5"/>
    <mergeCell ref="C3:C5"/>
    <mergeCell ref="D3:D5"/>
    <mergeCell ref="E3:I3"/>
    <mergeCell ref="J3:N3"/>
    <mergeCell ref="O3:T3"/>
    <mergeCell ref="E4:G4"/>
    <mergeCell ref="J4:L4"/>
    <mergeCell ref="O4:Q4"/>
    <mergeCell ref="B6:B8"/>
    <mergeCell ref="H6:H8"/>
    <mergeCell ref="I6:I8"/>
    <mergeCell ref="M6:M8"/>
    <mergeCell ref="N6:N8"/>
    <mergeCell ref="R6:R8"/>
    <mergeCell ref="T6:T8"/>
    <mergeCell ref="B9:B11"/>
    <mergeCell ref="H9:H11"/>
    <mergeCell ref="I9:I11"/>
    <mergeCell ref="M9:M11"/>
    <mergeCell ref="N9:N11"/>
    <mergeCell ref="R9:R11"/>
    <mergeCell ref="T9:T11"/>
    <mergeCell ref="B12:B14"/>
    <mergeCell ref="H12:H14"/>
    <mergeCell ref="I12:I14"/>
    <mergeCell ref="M12:M14"/>
    <mergeCell ref="N12:N14"/>
    <mergeCell ref="R12:R14"/>
    <mergeCell ref="T12:T14"/>
    <mergeCell ref="B15:B17"/>
    <mergeCell ref="H15:H17"/>
    <mergeCell ref="I15:I17"/>
    <mergeCell ref="M15:M17"/>
    <mergeCell ref="N15:N17"/>
    <mergeCell ref="R15:R17"/>
    <mergeCell ref="T15:T17"/>
    <mergeCell ref="B18:B20"/>
    <mergeCell ref="H18:H20"/>
    <mergeCell ref="I18:I20"/>
    <mergeCell ref="M18:M20"/>
    <mergeCell ref="N18:N20"/>
    <mergeCell ref="R18:R20"/>
    <mergeCell ref="T18:T20"/>
    <mergeCell ref="B21:B23"/>
    <mergeCell ref="H21:H23"/>
    <mergeCell ref="I21:I23"/>
    <mergeCell ref="M21:M23"/>
    <mergeCell ref="N21:N23"/>
    <mergeCell ref="R21:R23"/>
    <mergeCell ref="T21:T23"/>
    <mergeCell ref="B24:B26"/>
    <mergeCell ref="H24:H26"/>
    <mergeCell ref="I24:I26"/>
    <mergeCell ref="M24:M26"/>
    <mergeCell ref="N24:N26"/>
    <mergeCell ref="R24:R26"/>
    <mergeCell ref="T24:T26"/>
    <mergeCell ref="B27:B29"/>
    <mergeCell ref="H27:H29"/>
    <mergeCell ref="I27:I29"/>
    <mergeCell ref="M27:M29"/>
    <mergeCell ref="N27:N29"/>
    <mergeCell ref="R27:R29"/>
    <mergeCell ref="T27:T29"/>
    <mergeCell ref="B30:B32"/>
    <mergeCell ref="H30:H32"/>
    <mergeCell ref="I30:I32"/>
    <mergeCell ref="M30:M32"/>
    <mergeCell ref="N30:N32"/>
    <mergeCell ref="R30:R32"/>
    <mergeCell ref="T30:T32"/>
    <mergeCell ref="B33:B35"/>
    <mergeCell ref="H33:H35"/>
    <mergeCell ref="I33:I35"/>
    <mergeCell ref="M33:M35"/>
    <mergeCell ref="N33:N35"/>
    <mergeCell ref="R33:R35"/>
    <mergeCell ref="T33:T35"/>
    <mergeCell ref="B36:B38"/>
    <mergeCell ref="H36:H38"/>
    <mergeCell ref="I36:I38"/>
    <mergeCell ref="M36:M38"/>
    <mergeCell ref="N36:N38"/>
    <mergeCell ref="R36:R38"/>
    <mergeCell ref="T36:T38"/>
    <mergeCell ref="B39:B41"/>
    <mergeCell ref="H39:H41"/>
    <mergeCell ref="I39:I41"/>
    <mergeCell ref="M39:M41"/>
    <mergeCell ref="N39:N41"/>
    <mergeCell ref="R39:R41"/>
    <mergeCell ref="T39:T41"/>
    <mergeCell ref="B42:B44"/>
    <mergeCell ref="H42:H44"/>
    <mergeCell ref="I42:I44"/>
    <mergeCell ref="M42:M44"/>
    <mergeCell ref="N42:N44"/>
    <mergeCell ref="R42:R44"/>
    <mergeCell ref="T42:T44"/>
    <mergeCell ref="B45:B46"/>
    <mergeCell ref="H45:H46"/>
    <mergeCell ref="I45:I46"/>
    <mergeCell ref="M45:M46"/>
    <mergeCell ref="N45:N46"/>
    <mergeCell ref="R45:R46"/>
    <mergeCell ref="T45:T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NPFTPPRF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Stern</dc:creator>
  <cp:keywords/>
  <dc:description/>
  <cp:lastModifiedBy>Alex Stern</cp:lastModifiedBy>
  <dcterms:created xsi:type="dcterms:W3CDTF">2005-01-19T14:59:50Z</dcterms:created>
  <dcterms:modified xsi:type="dcterms:W3CDTF">2005-01-20T08:17:55Z</dcterms:modified>
  <cp:category/>
  <cp:version/>
  <cp:contentType/>
  <cp:contentStatus/>
</cp:coreProperties>
</file>