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7875" activeTab="0"/>
  </bookViews>
  <sheets>
    <sheet name="Протокол-2008" sheetId="1" r:id="rId1"/>
  </sheets>
  <definedNames/>
  <calcPr fullCalcOnLoad="1"/>
</workbook>
</file>

<file path=xl/sharedStrings.xml><?xml version="1.0" encoding="utf-8"?>
<sst xmlns="http://schemas.openxmlformats.org/spreadsheetml/2006/main" count="121" uniqueCount="77">
  <si>
    <t>Открытый чемпионат г.Санкт-Петербурга по зимней блесне</t>
  </si>
  <si>
    <t>23-25 января 2008 г. Лемболовское озеро. Ленинградская область.</t>
  </si>
  <si>
    <t>№</t>
  </si>
  <si>
    <t xml:space="preserve">Название </t>
  </si>
  <si>
    <t>Состав</t>
  </si>
  <si>
    <t>разряд</t>
  </si>
  <si>
    <t>1 тур</t>
  </si>
  <si>
    <t>сумма</t>
  </si>
  <si>
    <t>место</t>
  </si>
  <si>
    <t>Вес</t>
  </si>
  <si>
    <t>2 тур</t>
  </si>
  <si>
    <t>Личный зачет</t>
  </si>
  <si>
    <t>Командный зачет</t>
  </si>
  <si>
    <t>Общий</t>
  </si>
  <si>
    <t>вес</t>
  </si>
  <si>
    <t>к. 1 тур</t>
  </si>
  <si>
    <t>к. 2 тур</t>
  </si>
  <si>
    <t>общ.вес</t>
  </si>
  <si>
    <t>Поджопники</t>
  </si>
  <si>
    <t>Мухарев Ф.</t>
  </si>
  <si>
    <t>мсмк</t>
  </si>
  <si>
    <t>Матвеев Е.</t>
  </si>
  <si>
    <t>I</t>
  </si>
  <si>
    <t>Рублев А.</t>
  </si>
  <si>
    <t>б.р.</t>
  </si>
  <si>
    <t>ПКР</t>
  </si>
  <si>
    <t>Воробьев А.</t>
  </si>
  <si>
    <t>мс</t>
  </si>
  <si>
    <t>Усов С.</t>
  </si>
  <si>
    <t>Горохов М.</t>
  </si>
  <si>
    <t>кмс</t>
  </si>
  <si>
    <t>РК "Двина"</t>
  </si>
  <si>
    <t>Крутов М.</t>
  </si>
  <si>
    <t>Тарновский С.</t>
  </si>
  <si>
    <t>Крутов А.</t>
  </si>
  <si>
    <t>II</t>
  </si>
  <si>
    <t>РК "Чайка"</t>
  </si>
  <si>
    <t>Дмитриев В.</t>
  </si>
  <si>
    <t>III</t>
  </si>
  <si>
    <t>Ефимов С.</t>
  </si>
  <si>
    <t>Закревский В.</t>
  </si>
  <si>
    <t>АХТУБА-77</t>
  </si>
  <si>
    <t>Моргун Ю.</t>
  </si>
  <si>
    <t>Бакин Д.</t>
  </si>
  <si>
    <t>Исмаилов В.</t>
  </si>
  <si>
    <t>МВО ПВО-1</t>
  </si>
  <si>
    <t>Вельяшев В.</t>
  </si>
  <si>
    <t>Ветров А.</t>
  </si>
  <si>
    <t>Христюк Д.</t>
  </si>
  <si>
    <t>МВО ПВО-2</t>
  </si>
  <si>
    <t>Воскресенский Ю.</t>
  </si>
  <si>
    <t>Клинков В.</t>
  </si>
  <si>
    <t>Рожков Н.</t>
  </si>
  <si>
    <t>КЛС-1</t>
  </si>
  <si>
    <t>Башуев И.</t>
  </si>
  <si>
    <t>Ланда Е.</t>
  </si>
  <si>
    <t>Попов Д.</t>
  </si>
  <si>
    <t>КЛС-2</t>
  </si>
  <si>
    <t>Голубев В.</t>
  </si>
  <si>
    <t>Мякиньков А.</t>
  </si>
  <si>
    <t>Смолин А.</t>
  </si>
  <si>
    <t>Докеры</t>
  </si>
  <si>
    <t>Терентьев И.</t>
  </si>
  <si>
    <t>Терентьев Л.</t>
  </si>
  <si>
    <t>Позняк С.</t>
  </si>
  <si>
    <t>Ладога</t>
  </si>
  <si>
    <t>Жегуло А.</t>
  </si>
  <si>
    <t>Матаев В.</t>
  </si>
  <si>
    <t>Храмов А.</t>
  </si>
  <si>
    <t>ZERO</t>
  </si>
  <si>
    <t>Орехов А.</t>
  </si>
  <si>
    <t>Васильев А.</t>
  </si>
  <si>
    <t>Кораблев Е.</t>
  </si>
  <si>
    <t>Гл. судья</t>
  </si>
  <si>
    <t>Гл. секретарь</t>
  </si>
  <si>
    <t>судья РК   Батенков Ф.</t>
  </si>
  <si>
    <t>судья РК   Албанский А.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</si>
</sst>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Verdana"/>
      <family val="2"/>
    </font>
    <font>
      <b/>
      <sz val="10"/>
      <name val="Arial Cyr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" xfId="0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Border="1" applyAlignment="1">
      <alignment/>
    </xf>
    <xf numFmtId="0" fontId="0" fillId="0" borderId="16" xfId="0" applyFill="1" applyBorder="1" applyAlignment="1">
      <alignment/>
    </xf>
    <xf numFmtId="0" fontId="0" fillId="0" borderId="28" xfId="0" applyBorder="1" applyAlignment="1">
      <alignment/>
    </xf>
    <xf numFmtId="0" fontId="5" fillId="0" borderId="0" xfId="0" applyFont="1" applyAlignment="1">
      <alignment/>
    </xf>
    <xf numFmtId="0" fontId="0" fillId="0" borderId="20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6" xfId="0" applyBorder="1" applyAlignment="1">
      <alignment/>
    </xf>
    <xf numFmtId="0" fontId="0" fillId="0" borderId="29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31" xfId="0" applyBorder="1" applyAlignment="1">
      <alignment/>
    </xf>
    <xf numFmtId="0" fontId="0" fillId="0" borderId="11" xfId="0" applyBorder="1" applyAlignment="1">
      <alignment/>
    </xf>
    <xf numFmtId="0" fontId="0" fillId="0" borderId="32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36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141"/>
  <sheetViews>
    <sheetView tabSelected="1" zoomScale="75" zoomScaleNormal="75" workbookViewId="0" topLeftCell="B1">
      <selection activeCell="C3" sqref="C3"/>
    </sheetView>
  </sheetViews>
  <sheetFormatPr defaultColWidth="9.00390625" defaultRowHeight="12.75"/>
  <cols>
    <col min="2" max="2" width="3.25390625" style="0" customWidth="1"/>
    <col min="3" max="3" width="12.75390625" style="0" customWidth="1"/>
    <col min="4" max="4" width="16.375" style="0" customWidth="1"/>
    <col min="5" max="5" width="7.375" style="1" customWidth="1"/>
  </cols>
  <sheetData>
    <row r="1" spans="2:21" ht="15">
      <c r="B1" s="109" t="s">
        <v>0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</row>
    <row r="2" spans="2:21" ht="12.75"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</row>
    <row r="4" spans="10:18" ht="13.5" thickBot="1">
      <c r="J4" s="2"/>
      <c r="N4" s="2"/>
      <c r="O4" s="2"/>
      <c r="R4" s="2"/>
    </row>
    <row r="5" spans="2:21" ht="12.75">
      <c r="B5" s="102" t="s">
        <v>2</v>
      </c>
      <c r="C5" s="104" t="s">
        <v>3</v>
      </c>
      <c r="D5" s="104" t="s">
        <v>4</v>
      </c>
      <c r="E5" s="106" t="s">
        <v>5</v>
      </c>
      <c r="F5" s="81" t="s">
        <v>6</v>
      </c>
      <c r="G5" s="108"/>
      <c r="H5" s="3" t="s">
        <v>7</v>
      </c>
      <c r="I5" s="3" t="s">
        <v>8</v>
      </c>
      <c r="J5" s="4" t="s">
        <v>9</v>
      </c>
      <c r="K5" s="81" t="s">
        <v>10</v>
      </c>
      <c r="L5" s="108"/>
      <c r="M5" s="3" t="s">
        <v>7</v>
      </c>
      <c r="N5" s="5" t="s">
        <v>8</v>
      </c>
      <c r="O5" s="4" t="s">
        <v>9</v>
      </c>
      <c r="P5" s="68" t="s">
        <v>11</v>
      </c>
      <c r="Q5" s="69"/>
      <c r="R5" s="70"/>
      <c r="S5" s="81" t="s">
        <v>12</v>
      </c>
      <c r="T5" s="82"/>
      <c r="U5" s="6" t="s">
        <v>13</v>
      </c>
    </row>
    <row r="6" spans="2:21" ht="13.5" thickBot="1">
      <c r="B6" s="103"/>
      <c r="C6" s="105"/>
      <c r="D6" s="105"/>
      <c r="E6" s="107"/>
      <c r="F6" s="7" t="s">
        <v>14</v>
      </c>
      <c r="G6" s="8" t="s">
        <v>8</v>
      </c>
      <c r="H6" s="9" t="s">
        <v>6</v>
      </c>
      <c r="I6" s="10" t="s">
        <v>15</v>
      </c>
      <c r="J6" s="11" t="s">
        <v>6</v>
      </c>
      <c r="K6" s="12" t="s">
        <v>14</v>
      </c>
      <c r="L6" s="12" t="s">
        <v>8</v>
      </c>
      <c r="M6" s="9" t="s">
        <v>10</v>
      </c>
      <c r="N6" s="13" t="s">
        <v>16</v>
      </c>
      <c r="O6" s="11" t="s">
        <v>10</v>
      </c>
      <c r="P6" s="9" t="s">
        <v>7</v>
      </c>
      <c r="Q6" s="14" t="s">
        <v>8</v>
      </c>
      <c r="R6" s="15" t="s">
        <v>17</v>
      </c>
      <c r="S6" s="16" t="s">
        <v>7</v>
      </c>
      <c r="T6" s="11" t="s">
        <v>8</v>
      </c>
      <c r="U6" s="17" t="s">
        <v>14</v>
      </c>
    </row>
    <row r="7" spans="2:21" ht="12.75">
      <c r="B7" s="83">
        <v>1</v>
      </c>
      <c r="C7" s="88" t="s">
        <v>18</v>
      </c>
      <c r="D7" s="18" t="s">
        <v>19</v>
      </c>
      <c r="E7" s="19" t="s">
        <v>20</v>
      </c>
      <c r="F7" s="20">
        <v>3410</v>
      </c>
      <c r="G7" s="21">
        <v>7</v>
      </c>
      <c r="H7" s="101">
        <f>SUM(G7:G9)</f>
        <v>34</v>
      </c>
      <c r="I7" s="100">
        <v>4</v>
      </c>
      <c r="J7" s="99">
        <f>SUM(F7:F9)</f>
        <v>8220</v>
      </c>
      <c r="K7" s="20">
        <v>6720</v>
      </c>
      <c r="L7" s="21">
        <v>3</v>
      </c>
      <c r="M7" s="100">
        <f>SUM(L7:L9)</f>
        <v>21</v>
      </c>
      <c r="N7" s="101">
        <v>2</v>
      </c>
      <c r="O7" s="99">
        <f>SUM(K7:K9)</f>
        <v>15060</v>
      </c>
      <c r="P7">
        <f aca="true" t="shared" si="0" ref="P7:P42">G7+L7</f>
        <v>10</v>
      </c>
      <c r="Q7" s="22">
        <v>4</v>
      </c>
      <c r="R7" s="23">
        <f aca="true" t="shared" si="1" ref="R7:R42">F7+K7</f>
        <v>10130</v>
      </c>
      <c r="S7" s="83">
        <f>H7+M7</f>
        <v>55</v>
      </c>
      <c r="T7" s="78">
        <v>2</v>
      </c>
      <c r="U7" s="67">
        <f>J7+O7</f>
        <v>23280</v>
      </c>
    </row>
    <row r="8" spans="2:21" ht="12.75">
      <c r="B8" s="76"/>
      <c r="C8" s="89"/>
      <c r="D8" s="18" t="s">
        <v>21</v>
      </c>
      <c r="E8" s="19" t="s">
        <v>22</v>
      </c>
      <c r="F8" s="20">
        <v>3005</v>
      </c>
      <c r="G8" s="21">
        <v>10</v>
      </c>
      <c r="H8" s="92"/>
      <c r="I8" s="85"/>
      <c r="J8" s="95"/>
      <c r="K8" s="20">
        <v>5245</v>
      </c>
      <c r="L8" s="21">
        <v>5</v>
      </c>
      <c r="M8" s="85"/>
      <c r="N8" s="92"/>
      <c r="O8" s="95"/>
      <c r="P8">
        <f t="shared" si="0"/>
        <v>15</v>
      </c>
      <c r="Q8" s="18">
        <v>5</v>
      </c>
      <c r="R8" s="23">
        <f t="shared" si="1"/>
        <v>8250</v>
      </c>
      <c r="S8" s="76"/>
      <c r="T8" s="72"/>
      <c r="U8" s="65"/>
    </row>
    <row r="9" spans="2:21" ht="12.75">
      <c r="B9" s="77"/>
      <c r="C9" s="90"/>
      <c r="D9" s="24" t="s">
        <v>23</v>
      </c>
      <c r="E9" s="25" t="s">
        <v>24</v>
      </c>
      <c r="F9" s="26">
        <v>1805</v>
      </c>
      <c r="G9" s="27">
        <v>17</v>
      </c>
      <c r="H9" s="93"/>
      <c r="I9" s="86"/>
      <c r="J9" s="96"/>
      <c r="K9" s="26">
        <v>3095</v>
      </c>
      <c r="L9" s="27">
        <v>13</v>
      </c>
      <c r="M9" s="86"/>
      <c r="N9" s="93"/>
      <c r="O9" s="96"/>
      <c r="P9" s="28">
        <f t="shared" si="0"/>
        <v>30</v>
      </c>
      <c r="Q9" s="24">
        <v>15</v>
      </c>
      <c r="R9" s="23">
        <f t="shared" si="1"/>
        <v>4900</v>
      </c>
      <c r="S9" s="77"/>
      <c r="T9" s="73"/>
      <c r="U9" s="66"/>
    </row>
    <row r="10" spans="2:21" ht="12.75">
      <c r="B10" s="75">
        <v>2</v>
      </c>
      <c r="C10" s="84" t="s">
        <v>25</v>
      </c>
      <c r="D10" s="18" t="s">
        <v>26</v>
      </c>
      <c r="E10" s="19" t="s">
        <v>27</v>
      </c>
      <c r="F10" s="29">
        <v>6580</v>
      </c>
      <c r="G10" s="30">
        <v>2</v>
      </c>
      <c r="H10" s="85">
        <f>SUM(G10:G12)</f>
        <v>6</v>
      </c>
      <c r="I10" s="84">
        <v>1</v>
      </c>
      <c r="J10" s="94">
        <f>SUM(F10:F12)</f>
        <v>19130</v>
      </c>
      <c r="K10" s="29">
        <v>7115</v>
      </c>
      <c r="L10" s="30">
        <v>2</v>
      </c>
      <c r="M10" s="84">
        <f>SUM(L10:L12)</f>
        <v>7</v>
      </c>
      <c r="N10" s="91">
        <v>1</v>
      </c>
      <c r="O10" s="94">
        <f>SUM(K10:K12)</f>
        <v>20640</v>
      </c>
      <c r="P10">
        <f t="shared" si="0"/>
        <v>4</v>
      </c>
      <c r="Q10" s="18">
        <v>2</v>
      </c>
      <c r="R10" s="31">
        <f t="shared" si="1"/>
        <v>13695</v>
      </c>
      <c r="S10" s="75">
        <f>H10+M10</f>
        <v>13</v>
      </c>
      <c r="T10" s="71">
        <v>1</v>
      </c>
      <c r="U10" s="64">
        <f>J10+O10</f>
        <v>39770</v>
      </c>
    </row>
    <row r="11" spans="2:21" ht="12.75">
      <c r="B11" s="76"/>
      <c r="C11" s="85"/>
      <c r="D11" s="18" t="s">
        <v>28</v>
      </c>
      <c r="E11" s="19" t="s">
        <v>27</v>
      </c>
      <c r="F11" s="29">
        <v>7290</v>
      </c>
      <c r="G11" s="30">
        <v>1</v>
      </c>
      <c r="H11" s="85"/>
      <c r="I11" s="85"/>
      <c r="J11" s="95"/>
      <c r="K11" s="29">
        <v>8180</v>
      </c>
      <c r="L11" s="30">
        <v>1</v>
      </c>
      <c r="M11" s="85"/>
      <c r="N11" s="92"/>
      <c r="O11" s="95"/>
      <c r="P11">
        <f t="shared" si="0"/>
        <v>2</v>
      </c>
      <c r="Q11" s="18">
        <v>1</v>
      </c>
      <c r="R11" s="23">
        <f t="shared" si="1"/>
        <v>15470</v>
      </c>
      <c r="S11" s="76"/>
      <c r="T11" s="72"/>
      <c r="U11" s="65"/>
    </row>
    <row r="12" spans="2:21" ht="12.75">
      <c r="B12" s="77"/>
      <c r="C12" s="86"/>
      <c r="D12" s="24" t="s">
        <v>29</v>
      </c>
      <c r="E12" s="25" t="s">
        <v>30</v>
      </c>
      <c r="F12" s="26">
        <v>5260</v>
      </c>
      <c r="G12" s="27">
        <v>3</v>
      </c>
      <c r="H12" s="86"/>
      <c r="I12" s="86"/>
      <c r="J12" s="96"/>
      <c r="K12" s="26">
        <v>5345</v>
      </c>
      <c r="L12" s="27">
        <v>4</v>
      </c>
      <c r="M12" s="86"/>
      <c r="N12" s="93"/>
      <c r="O12" s="96"/>
      <c r="P12" s="28">
        <f t="shared" si="0"/>
        <v>7</v>
      </c>
      <c r="Q12" s="18">
        <v>3</v>
      </c>
      <c r="R12" s="32">
        <f t="shared" si="1"/>
        <v>10605</v>
      </c>
      <c r="S12" s="77"/>
      <c r="T12" s="73"/>
      <c r="U12" s="66"/>
    </row>
    <row r="13" spans="2:21" ht="12.75">
      <c r="B13" s="75">
        <v>3</v>
      </c>
      <c r="C13" s="84" t="s">
        <v>31</v>
      </c>
      <c r="D13" s="33" t="s">
        <v>32</v>
      </c>
      <c r="E13" s="19" t="s">
        <v>27</v>
      </c>
      <c r="F13" s="29">
        <v>3035</v>
      </c>
      <c r="G13" s="21">
        <v>9</v>
      </c>
      <c r="H13" s="85">
        <f>SUM(G13:G15)</f>
        <v>43</v>
      </c>
      <c r="I13" s="84">
        <v>5</v>
      </c>
      <c r="J13" s="94">
        <f>SUM(F13:F15)</f>
        <v>6595</v>
      </c>
      <c r="K13" s="29">
        <v>4740</v>
      </c>
      <c r="L13" s="30">
        <v>6</v>
      </c>
      <c r="M13" s="84">
        <f>SUM(L13:L15)</f>
        <v>22</v>
      </c>
      <c r="N13" s="91">
        <v>3</v>
      </c>
      <c r="O13" s="94">
        <f>SUM(K13:K15)</f>
        <v>13775</v>
      </c>
      <c r="P13">
        <f t="shared" si="0"/>
        <v>15</v>
      </c>
      <c r="Q13" s="34">
        <v>6</v>
      </c>
      <c r="R13" s="23">
        <f t="shared" si="1"/>
        <v>7775</v>
      </c>
      <c r="S13" s="75">
        <f>H13+M13</f>
        <v>65</v>
      </c>
      <c r="T13" s="71">
        <v>4</v>
      </c>
      <c r="U13" s="64">
        <f>J13+O13</f>
        <v>20370</v>
      </c>
    </row>
    <row r="14" spans="2:21" ht="12.75">
      <c r="B14" s="76"/>
      <c r="C14" s="85"/>
      <c r="D14" s="35" t="s">
        <v>33</v>
      </c>
      <c r="E14" s="19" t="s">
        <v>30</v>
      </c>
      <c r="F14" s="29">
        <v>2105</v>
      </c>
      <c r="G14" s="21">
        <v>14</v>
      </c>
      <c r="H14" s="85"/>
      <c r="I14" s="85"/>
      <c r="J14" s="95"/>
      <c r="K14" s="29">
        <v>4345</v>
      </c>
      <c r="L14" s="30">
        <v>9</v>
      </c>
      <c r="M14" s="85"/>
      <c r="N14" s="92"/>
      <c r="O14" s="95"/>
      <c r="P14">
        <f t="shared" si="0"/>
        <v>23</v>
      </c>
      <c r="Q14" s="18">
        <v>11</v>
      </c>
      <c r="R14" s="23">
        <f t="shared" si="1"/>
        <v>6450</v>
      </c>
      <c r="S14" s="76"/>
      <c r="T14" s="72"/>
      <c r="U14" s="65"/>
    </row>
    <row r="15" spans="2:21" ht="12.75">
      <c r="B15" s="77"/>
      <c r="C15" s="86"/>
      <c r="D15" s="27" t="s">
        <v>34</v>
      </c>
      <c r="E15" s="25" t="s">
        <v>35</v>
      </c>
      <c r="F15" s="26">
        <v>1455</v>
      </c>
      <c r="G15" s="27">
        <v>20</v>
      </c>
      <c r="H15" s="86"/>
      <c r="I15" s="86"/>
      <c r="J15" s="96"/>
      <c r="K15" s="26">
        <v>4690</v>
      </c>
      <c r="L15" s="27">
        <v>7</v>
      </c>
      <c r="M15" s="86"/>
      <c r="N15" s="93"/>
      <c r="O15" s="96"/>
      <c r="P15" s="28">
        <f t="shared" si="0"/>
        <v>27</v>
      </c>
      <c r="Q15" s="24">
        <v>13</v>
      </c>
      <c r="R15" s="23">
        <f t="shared" si="1"/>
        <v>6145</v>
      </c>
      <c r="S15" s="77"/>
      <c r="T15" s="73"/>
      <c r="U15" s="66"/>
    </row>
    <row r="16" spans="2:21" ht="12.75">
      <c r="B16" s="75">
        <v>4</v>
      </c>
      <c r="C16" s="84" t="s">
        <v>36</v>
      </c>
      <c r="D16" s="35" t="s">
        <v>37</v>
      </c>
      <c r="E16" s="19" t="s">
        <v>38</v>
      </c>
      <c r="F16" s="29">
        <v>940</v>
      </c>
      <c r="G16" s="21">
        <v>27</v>
      </c>
      <c r="H16" s="85">
        <f>SUM(G16:G18)</f>
        <v>67</v>
      </c>
      <c r="I16" s="84">
        <v>7</v>
      </c>
      <c r="J16" s="94">
        <f>SUM(F16:F18)</f>
        <v>3910</v>
      </c>
      <c r="K16" s="29">
        <v>1740</v>
      </c>
      <c r="L16" s="30">
        <v>24</v>
      </c>
      <c r="M16" s="84">
        <f>SUM(L16:L18)</f>
        <v>76</v>
      </c>
      <c r="N16" s="91">
        <v>8</v>
      </c>
      <c r="O16" s="94">
        <f>SUM(K16:K18)</f>
        <v>4555</v>
      </c>
      <c r="P16" s="36">
        <f t="shared" si="0"/>
        <v>51</v>
      </c>
      <c r="Q16" s="18">
        <v>27</v>
      </c>
      <c r="R16" s="31">
        <f t="shared" si="1"/>
        <v>2680</v>
      </c>
      <c r="S16" s="75">
        <f>H16+M16</f>
        <v>143</v>
      </c>
      <c r="T16" s="71">
        <v>8</v>
      </c>
      <c r="U16" s="64">
        <f>J16+O16</f>
        <v>8465</v>
      </c>
    </row>
    <row r="17" spans="2:21" ht="12.75">
      <c r="B17" s="76"/>
      <c r="C17" s="85"/>
      <c r="D17" s="37" t="s">
        <v>39</v>
      </c>
      <c r="E17" s="19" t="s">
        <v>38</v>
      </c>
      <c r="F17" s="29">
        <v>1260</v>
      </c>
      <c r="G17" s="21">
        <v>22</v>
      </c>
      <c r="H17" s="85"/>
      <c r="I17" s="85"/>
      <c r="J17" s="95"/>
      <c r="K17" s="29">
        <v>1025</v>
      </c>
      <c r="L17" s="30">
        <v>29</v>
      </c>
      <c r="M17" s="85"/>
      <c r="N17" s="92"/>
      <c r="O17" s="95"/>
      <c r="P17" s="36">
        <f t="shared" si="0"/>
        <v>51</v>
      </c>
      <c r="Q17" s="18">
        <v>28</v>
      </c>
      <c r="R17" s="23">
        <f t="shared" si="1"/>
        <v>2285</v>
      </c>
      <c r="S17" s="76"/>
      <c r="T17" s="72"/>
      <c r="U17" s="65"/>
    </row>
    <row r="18" spans="2:21" ht="12.75">
      <c r="B18" s="77"/>
      <c r="C18" s="86"/>
      <c r="D18" s="38" t="s">
        <v>40</v>
      </c>
      <c r="E18" s="25" t="s">
        <v>22</v>
      </c>
      <c r="F18" s="26">
        <v>1710</v>
      </c>
      <c r="G18" s="27">
        <v>18</v>
      </c>
      <c r="H18" s="86"/>
      <c r="I18" s="86"/>
      <c r="J18" s="96"/>
      <c r="K18" s="26">
        <v>1790</v>
      </c>
      <c r="L18" s="27">
        <v>23</v>
      </c>
      <c r="M18" s="86"/>
      <c r="N18" s="93"/>
      <c r="O18" s="96"/>
      <c r="P18" s="28">
        <f t="shared" si="0"/>
        <v>41</v>
      </c>
      <c r="Q18" s="24">
        <v>20</v>
      </c>
      <c r="R18" s="32">
        <f t="shared" si="1"/>
        <v>3500</v>
      </c>
      <c r="S18" s="77"/>
      <c r="T18" s="73"/>
      <c r="U18" s="66"/>
    </row>
    <row r="19" spans="2:21" ht="12.75">
      <c r="B19" s="75">
        <v>5</v>
      </c>
      <c r="C19" s="84" t="s">
        <v>41</v>
      </c>
      <c r="D19" s="39" t="s">
        <v>42</v>
      </c>
      <c r="E19" s="19" t="s">
        <v>22</v>
      </c>
      <c r="F19" s="29">
        <v>1410</v>
      </c>
      <c r="G19" s="30">
        <v>21</v>
      </c>
      <c r="H19" s="85">
        <f>SUM(G19:G21)</f>
        <v>70</v>
      </c>
      <c r="I19" s="84">
        <v>8</v>
      </c>
      <c r="J19" s="94">
        <f>SUM(F19:F21)</f>
        <v>3470</v>
      </c>
      <c r="K19" s="29">
        <v>3880</v>
      </c>
      <c r="L19" s="30">
        <v>10</v>
      </c>
      <c r="M19" s="84">
        <f>SUM(L19:L21)</f>
        <v>44</v>
      </c>
      <c r="N19" s="91">
        <v>5</v>
      </c>
      <c r="O19" s="94">
        <f>SUM(K19:K21)</f>
        <v>9225</v>
      </c>
      <c r="P19">
        <f t="shared" si="0"/>
        <v>31</v>
      </c>
      <c r="Q19" s="18">
        <v>16</v>
      </c>
      <c r="R19" s="31">
        <f t="shared" si="1"/>
        <v>5290</v>
      </c>
      <c r="S19" s="75">
        <f>H19+M19</f>
        <v>114</v>
      </c>
      <c r="T19" s="71">
        <v>6</v>
      </c>
      <c r="U19" s="64">
        <f>J19+O19</f>
        <v>12695</v>
      </c>
    </row>
    <row r="20" spans="2:21" ht="12.75">
      <c r="B20" s="76"/>
      <c r="C20" s="85"/>
      <c r="D20" s="35" t="s">
        <v>43</v>
      </c>
      <c r="E20" s="19" t="s">
        <v>35</v>
      </c>
      <c r="F20" s="29">
        <v>1005</v>
      </c>
      <c r="G20" s="30">
        <v>25</v>
      </c>
      <c r="H20" s="85"/>
      <c r="I20" s="85"/>
      <c r="J20" s="95"/>
      <c r="K20" s="29">
        <v>2510</v>
      </c>
      <c r="L20" s="30">
        <v>18</v>
      </c>
      <c r="M20" s="85"/>
      <c r="N20" s="92"/>
      <c r="O20" s="95"/>
      <c r="P20">
        <f t="shared" si="0"/>
        <v>43</v>
      </c>
      <c r="Q20" s="18">
        <v>22</v>
      </c>
      <c r="R20" s="23">
        <f t="shared" si="1"/>
        <v>3515</v>
      </c>
      <c r="S20" s="76"/>
      <c r="T20" s="72"/>
      <c r="U20" s="65"/>
    </row>
    <row r="21" spans="2:21" ht="12.75">
      <c r="B21" s="77"/>
      <c r="C21" s="86"/>
      <c r="D21" s="38" t="s">
        <v>44</v>
      </c>
      <c r="E21" s="25" t="s">
        <v>22</v>
      </c>
      <c r="F21" s="26">
        <v>1055</v>
      </c>
      <c r="G21" s="27">
        <v>24</v>
      </c>
      <c r="H21" s="86"/>
      <c r="I21" s="86"/>
      <c r="J21" s="96"/>
      <c r="K21" s="26">
        <v>2835</v>
      </c>
      <c r="L21" s="27">
        <v>16</v>
      </c>
      <c r="M21" s="86"/>
      <c r="N21" s="93"/>
      <c r="O21" s="96"/>
      <c r="P21">
        <f t="shared" si="0"/>
        <v>40</v>
      </c>
      <c r="Q21" s="18">
        <v>18</v>
      </c>
      <c r="R21" s="32">
        <f t="shared" si="1"/>
        <v>3890</v>
      </c>
      <c r="S21" s="77"/>
      <c r="T21" s="73"/>
      <c r="U21" s="66"/>
    </row>
    <row r="22" spans="2:21" ht="12.75">
      <c r="B22" s="75">
        <v>6</v>
      </c>
      <c r="C22" s="84" t="s">
        <v>45</v>
      </c>
      <c r="D22" s="40" t="s">
        <v>46</v>
      </c>
      <c r="E22" s="19" t="s">
        <v>30</v>
      </c>
      <c r="F22" s="29">
        <v>4210</v>
      </c>
      <c r="G22" s="21">
        <v>5</v>
      </c>
      <c r="H22" s="85">
        <f>SUM(G22:G24)</f>
        <v>21</v>
      </c>
      <c r="I22" s="84">
        <v>2</v>
      </c>
      <c r="J22" s="94">
        <f>SUM(F22:F24)</f>
        <v>11805</v>
      </c>
      <c r="K22" s="29">
        <v>2165</v>
      </c>
      <c r="L22" s="30">
        <v>20.5</v>
      </c>
      <c r="M22" s="84">
        <f>SUM(L22:L24)</f>
        <v>52.5</v>
      </c>
      <c r="N22" s="91">
        <v>6</v>
      </c>
      <c r="O22" s="94">
        <f>SUM(K22:K24)</f>
        <v>7925</v>
      </c>
      <c r="P22" s="41">
        <f t="shared" si="0"/>
        <v>25.5</v>
      </c>
      <c r="Q22" s="34">
        <v>12</v>
      </c>
      <c r="R22" s="23">
        <f t="shared" si="1"/>
        <v>6375</v>
      </c>
      <c r="S22" s="75">
        <f>H22+M22</f>
        <v>73.5</v>
      </c>
      <c r="T22" s="71">
        <v>5</v>
      </c>
      <c r="U22" s="64">
        <f>J22+O22</f>
        <v>19730</v>
      </c>
    </row>
    <row r="23" spans="2:21" ht="12.75">
      <c r="B23" s="76"/>
      <c r="C23" s="85"/>
      <c r="D23" s="21" t="s">
        <v>47</v>
      </c>
      <c r="E23" s="19" t="s">
        <v>30</v>
      </c>
      <c r="F23" s="29">
        <v>4940</v>
      </c>
      <c r="G23" s="21">
        <v>4</v>
      </c>
      <c r="H23" s="85"/>
      <c r="I23" s="85"/>
      <c r="J23" s="95"/>
      <c r="K23" s="29">
        <v>2775</v>
      </c>
      <c r="L23" s="30">
        <v>17</v>
      </c>
      <c r="M23" s="85"/>
      <c r="N23" s="92"/>
      <c r="O23" s="95"/>
      <c r="P23" s="36">
        <f t="shared" si="0"/>
        <v>21</v>
      </c>
      <c r="Q23" s="18">
        <v>10</v>
      </c>
      <c r="R23" s="23">
        <f t="shared" si="1"/>
        <v>7715</v>
      </c>
      <c r="S23" s="76"/>
      <c r="T23" s="72"/>
      <c r="U23" s="65"/>
    </row>
    <row r="24" spans="2:21" ht="12.75">
      <c r="B24" s="77"/>
      <c r="C24" s="86"/>
      <c r="D24" s="21" t="s">
        <v>48</v>
      </c>
      <c r="E24" s="25" t="s">
        <v>30</v>
      </c>
      <c r="F24" s="26">
        <v>2655</v>
      </c>
      <c r="G24" s="27">
        <v>12</v>
      </c>
      <c r="H24" s="86"/>
      <c r="I24" s="86"/>
      <c r="J24" s="96"/>
      <c r="K24" s="26">
        <v>2985</v>
      </c>
      <c r="L24" s="27">
        <v>15</v>
      </c>
      <c r="M24" s="86"/>
      <c r="N24" s="93"/>
      <c r="O24" s="96"/>
      <c r="P24" s="28">
        <f t="shared" si="0"/>
        <v>27</v>
      </c>
      <c r="Q24" s="24">
        <v>14</v>
      </c>
      <c r="R24" s="23">
        <f t="shared" si="1"/>
        <v>5640</v>
      </c>
      <c r="S24" s="77"/>
      <c r="T24" s="73"/>
      <c r="U24" s="66"/>
    </row>
    <row r="25" spans="2:21" ht="12.75">
      <c r="B25" s="75">
        <v>7</v>
      </c>
      <c r="C25" s="84" t="s">
        <v>49</v>
      </c>
      <c r="D25" s="40" t="s">
        <v>50</v>
      </c>
      <c r="E25" s="19" t="s">
        <v>30</v>
      </c>
      <c r="F25" s="29">
        <v>845</v>
      </c>
      <c r="G25" s="30">
        <v>29</v>
      </c>
      <c r="H25" s="85">
        <f>SUM(G25:G27)</f>
        <v>92</v>
      </c>
      <c r="I25" s="84">
        <v>12</v>
      </c>
      <c r="J25" s="94">
        <f>SUM(F25:F27)</f>
        <v>2041</v>
      </c>
      <c r="K25" s="29">
        <v>1885</v>
      </c>
      <c r="L25" s="30">
        <v>22</v>
      </c>
      <c r="M25" s="84">
        <f>SUM(L25:L27)</f>
        <v>88</v>
      </c>
      <c r="N25" s="91">
        <v>11</v>
      </c>
      <c r="O25" s="94">
        <f>SUM(K25:K27)</f>
        <v>3257</v>
      </c>
      <c r="P25">
        <f t="shared" si="0"/>
        <v>51</v>
      </c>
      <c r="Q25" s="18">
        <v>26</v>
      </c>
      <c r="R25" s="31">
        <f t="shared" si="1"/>
        <v>2730</v>
      </c>
      <c r="S25" s="75">
        <f>H25+M25</f>
        <v>180</v>
      </c>
      <c r="T25" s="71">
        <v>12</v>
      </c>
      <c r="U25" s="64">
        <f>J25+O25</f>
        <v>5298</v>
      </c>
    </row>
    <row r="26" spans="2:21" ht="12.75">
      <c r="B26" s="76"/>
      <c r="C26" s="85"/>
      <c r="D26" s="21" t="s">
        <v>51</v>
      </c>
      <c r="E26" s="19" t="s">
        <v>22</v>
      </c>
      <c r="F26" s="29">
        <v>584</v>
      </c>
      <c r="G26" s="21">
        <v>32</v>
      </c>
      <c r="H26" s="85"/>
      <c r="I26" s="85"/>
      <c r="J26" s="95"/>
      <c r="K26" s="29">
        <v>405</v>
      </c>
      <c r="L26" s="30">
        <v>35</v>
      </c>
      <c r="M26" s="85"/>
      <c r="N26" s="92"/>
      <c r="O26" s="95"/>
      <c r="P26">
        <f t="shared" si="0"/>
        <v>67</v>
      </c>
      <c r="Q26" s="18">
        <v>35</v>
      </c>
      <c r="R26" s="23">
        <f t="shared" si="1"/>
        <v>989</v>
      </c>
      <c r="S26" s="76"/>
      <c r="T26" s="72"/>
      <c r="U26" s="65"/>
    </row>
    <row r="27" spans="2:21" ht="12.75">
      <c r="B27" s="77"/>
      <c r="C27" s="86"/>
      <c r="D27" s="27" t="s">
        <v>52</v>
      </c>
      <c r="E27" s="25" t="s">
        <v>30</v>
      </c>
      <c r="F27" s="26">
        <v>612</v>
      </c>
      <c r="G27" s="27">
        <v>31</v>
      </c>
      <c r="H27" s="86"/>
      <c r="I27" s="86"/>
      <c r="J27" s="96"/>
      <c r="K27" s="26">
        <v>967</v>
      </c>
      <c r="L27" s="27">
        <v>31</v>
      </c>
      <c r="M27" s="86"/>
      <c r="N27" s="93"/>
      <c r="O27" s="96"/>
      <c r="P27">
        <f t="shared" si="0"/>
        <v>62</v>
      </c>
      <c r="Q27" s="18">
        <v>31</v>
      </c>
      <c r="R27" s="32">
        <f t="shared" si="1"/>
        <v>1579</v>
      </c>
      <c r="S27" s="77"/>
      <c r="T27" s="73"/>
      <c r="U27" s="66"/>
    </row>
    <row r="28" spans="2:21" ht="12.75">
      <c r="B28" s="75">
        <v>8</v>
      </c>
      <c r="C28" s="84" t="s">
        <v>53</v>
      </c>
      <c r="D28" s="35" t="s">
        <v>54</v>
      </c>
      <c r="E28" s="19" t="s">
        <v>22</v>
      </c>
      <c r="F28" s="29">
        <v>827</v>
      </c>
      <c r="G28" s="21">
        <v>30</v>
      </c>
      <c r="H28" s="85">
        <f>SUM(G28:G30)</f>
        <v>62</v>
      </c>
      <c r="I28" s="84">
        <v>6</v>
      </c>
      <c r="J28" s="94">
        <f>SUM(F28:F30)</f>
        <v>4907</v>
      </c>
      <c r="K28" s="29">
        <v>3055</v>
      </c>
      <c r="L28" s="30">
        <v>14</v>
      </c>
      <c r="M28" s="84">
        <f>SUM(L28:L30)</f>
        <v>60.5</v>
      </c>
      <c r="N28" s="91">
        <v>7</v>
      </c>
      <c r="O28" s="94">
        <f>SUM(K28:K30)</f>
        <v>6835</v>
      </c>
      <c r="P28" s="41">
        <f t="shared" si="0"/>
        <v>44</v>
      </c>
      <c r="Q28" s="34">
        <v>23</v>
      </c>
      <c r="R28" s="23">
        <f t="shared" si="1"/>
        <v>3882</v>
      </c>
      <c r="S28" s="75">
        <f>H28+M28</f>
        <v>122.5</v>
      </c>
      <c r="T28" s="71">
        <v>7</v>
      </c>
      <c r="U28" s="64">
        <f>J28+O28</f>
        <v>11742</v>
      </c>
    </row>
    <row r="29" spans="2:21" ht="12.75">
      <c r="B29" s="76"/>
      <c r="C29" s="85"/>
      <c r="D29" s="35" t="s">
        <v>55</v>
      </c>
      <c r="E29" s="19" t="s">
        <v>22</v>
      </c>
      <c r="F29" s="29">
        <v>2510</v>
      </c>
      <c r="G29" s="21">
        <v>13</v>
      </c>
      <c r="H29" s="85"/>
      <c r="I29" s="85"/>
      <c r="J29" s="95"/>
      <c r="K29" s="29">
        <v>2165</v>
      </c>
      <c r="L29" s="30">
        <v>20.5</v>
      </c>
      <c r="M29" s="85"/>
      <c r="N29" s="92"/>
      <c r="O29" s="95"/>
      <c r="P29" s="36">
        <f t="shared" si="0"/>
        <v>33.5</v>
      </c>
      <c r="Q29" s="18">
        <v>17</v>
      </c>
      <c r="R29" s="23">
        <f t="shared" si="1"/>
        <v>4675</v>
      </c>
      <c r="S29" s="76"/>
      <c r="T29" s="72"/>
      <c r="U29" s="65"/>
    </row>
    <row r="30" spans="2:21" ht="12.75">
      <c r="B30" s="77"/>
      <c r="C30" s="86"/>
      <c r="D30" s="38" t="s">
        <v>56</v>
      </c>
      <c r="E30" s="25" t="s">
        <v>35</v>
      </c>
      <c r="F30" s="26">
        <v>1570</v>
      </c>
      <c r="G30" s="27">
        <v>19</v>
      </c>
      <c r="H30" s="86"/>
      <c r="I30" s="86"/>
      <c r="J30" s="96"/>
      <c r="K30" s="26">
        <v>1615</v>
      </c>
      <c r="L30" s="27">
        <v>26</v>
      </c>
      <c r="M30" s="86"/>
      <c r="N30" s="93"/>
      <c r="O30" s="96"/>
      <c r="P30" s="28">
        <f t="shared" si="0"/>
        <v>45</v>
      </c>
      <c r="Q30" s="24">
        <v>24</v>
      </c>
      <c r="R30" s="23">
        <f t="shared" si="1"/>
        <v>3185</v>
      </c>
      <c r="S30" s="77"/>
      <c r="T30" s="73"/>
      <c r="U30" s="66"/>
    </row>
    <row r="31" spans="2:21" ht="12.75">
      <c r="B31" s="75">
        <v>9</v>
      </c>
      <c r="C31" s="84" t="s">
        <v>57</v>
      </c>
      <c r="D31" s="35" t="s">
        <v>58</v>
      </c>
      <c r="E31" s="42" t="s">
        <v>30</v>
      </c>
      <c r="F31" s="43">
        <v>3170</v>
      </c>
      <c r="G31" s="33">
        <v>8</v>
      </c>
      <c r="H31" s="85">
        <f>SUM(G31:G33)</f>
        <v>25</v>
      </c>
      <c r="I31" s="84">
        <v>3</v>
      </c>
      <c r="J31" s="94">
        <f>SUM(F31:F33)</f>
        <v>9885</v>
      </c>
      <c r="K31" s="43">
        <v>3305</v>
      </c>
      <c r="L31" s="33">
        <v>12</v>
      </c>
      <c r="M31" s="84">
        <f>SUM(L31:L33)</f>
        <v>31</v>
      </c>
      <c r="N31" s="91">
        <v>4</v>
      </c>
      <c r="O31" s="94">
        <f>SUM(K31:K33)</f>
        <v>11545</v>
      </c>
      <c r="P31">
        <f t="shared" si="0"/>
        <v>20</v>
      </c>
      <c r="Q31" s="18">
        <v>9</v>
      </c>
      <c r="R31" s="31">
        <f t="shared" si="1"/>
        <v>6475</v>
      </c>
      <c r="S31" s="75">
        <f>H31+M31</f>
        <v>56</v>
      </c>
      <c r="T31" s="71">
        <v>3</v>
      </c>
      <c r="U31" s="64">
        <f>J31+O31</f>
        <v>21430</v>
      </c>
    </row>
    <row r="32" spans="2:21" ht="12.75">
      <c r="B32" s="76"/>
      <c r="C32" s="85"/>
      <c r="D32" s="35" t="s">
        <v>59</v>
      </c>
      <c r="E32" s="19" t="s">
        <v>22</v>
      </c>
      <c r="F32" s="29">
        <v>3760</v>
      </c>
      <c r="G32" s="21">
        <v>6</v>
      </c>
      <c r="H32" s="85"/>
      <c r="I32" s="85"/>
      <c r="J32" s="95"/>
      <c r="K32" s="29">
        <v>3595</v>
      </c>
      <c r="L32" s="30">
        <v>11</v>
      </c>
      <c r="M32" s="85"/>
      <c r="N32" s="92"/>
      <c r="O32" s="95"/>
      <c r="P32">
        <f t="shared" si="0"/>
        <v>17</v>
      </c>
      <c r="Q32" s="18">
        <v>7</v>
      </c>
      <c r="R32" s="23">
        <f t="shared" si="1"/>
        <v>7355</v>
      </c>
      <c r="S32" s="76"/>
      <c r="T32" s="72"/>
      <c r="U32" s="65"/>
    </row>
    <row r="33" spans="2:21" ht="12.75">
      <c r="B33" s="77"/>
      <c r="C33" s="86"/>
      <c r="D33" s="38" t="s">
        <v>60</v>
      </c>
      <c r="E33" s="25" t="s">
        <v>22</v>
      </c>
      <c r="F33" s="26">
        <v>2955</v>
      </c>
      <c r="G33" s="27">
        <v>11</v>
      </c>
      <c r="H33" s="86"/>
      <c r="I33" s="86"/>
      <c r="J33" s="96"/>
      <c r="K33" s="26">
        <v>4645</v>
      </c>
      <c r="L33" s="27">
        <v>8</v>
      </c>
      <c r="M33" s="86"/>
      <c r="N33" s="93"/>
      <c r="O33" s="96"/>
      <c r="P33">
        <f t="shared" si="0"/>
        <v>19</v>
      </c>
      <c r="Q33" s="18">
        <v>8</v>
      </c>
      <c r="R33" s="32">
        <f t="shared" si="1"/>
        <v>7600</v>
      </c>
      <c r="S33" s="77"/>
      <c r="T33" s="73"/>
      <c r="U33" s="66"/>
    </row>
    <row r="34" spans="2:21" ht="12.75">
      <c r="B34" s="75">
        <v>10</v>
      </c>
      <c r="C34" s="84" t="s">
        <v>61</v>
      </c>
      <c r="D34" s="35" t="s">
        <v>62</v>
      </c>
      <c r="E34" s="19" t="s">
        <v>35</v>
      </c>
      <c r="F34" s="29">
        <v>144</v>
      </c>
      <c r="G34" s="21">
        <v>36</v>
      </c>
      <c r="H34" s="85">
        <f>SUM(G34:G36)</f>
        <v>90</v>
      </c>
      <c r="I34" s="84">
        <v>11</v>
      </c>
      <c r="J34" s="94">
        <f>SUM(F34:F36)</f>
        <v>2031</v>
      </c>
      <c r="K34" s="29">
        <v>290</v>
      </c>
      <c r="L34" s="30">
        <v>36</v>
      </c>
      <c r="M34" s="84">
        <f>SUM(L34:L36)</f>
        <v>89</v>
      </c>
      <c r="N34" s="91">
        <v>12</v>
      </c>
      <c r="O34" s="94">
        <f>SUM(K34:K36)</f>
        <v>3265</v>
      </c>
      <c r="P34" s="41">
        <f t="shared" si="0"/>
        <v>72</v>
      </c>
      <c r="Q34" s="34">
        <v>36</v>
      </c>
      <c r="R34" s="23">
        <f t="shared" si="1"/>
        <v>434</v>
      </c>
      <c r="S34" s="75">
        <f>H34+M34</f>
        <v>179</v>
      </c>
      <c r="T34" s="71">
        <v>11</v>
      </c>
      <c r="U34" s="64">
        <f>J34+O34</f>
        <v>5296</v>
      </c>
    </row>
    <row r="35" spans="2:21" ht="12.75">
      <c r="B35" s="76"/>
      <c r="C35" s="85"/>
      <c r="D35" s="35" t="s">
        <v>63</v>
      </c>
      <c r="E35" s="19" t="s">
        <v>35</v>
      </c>
      <c r="F35" s="29">
        <v>991</v>
      </c>
      <c r="G35" s="21">
        <v>26</v>
      </c>
      <c r="H35" s="85"/>
      <c r="I35" s="85"/>
      <c r="J35" s="95"/>
      <c r="K35" s="29">
        <v>725</v>
      </c>
      <c r="L35" s="30">
        <v>34</v>
      </c>
      <c r="M35" s="85"/>
      <c r="N35" s="92"/>
      <c r="O35" s="95"/>
      <c r="P35" s="36">
        <f t="shared" si="0"/>
        <v>60</v>
      </c>
      <c r="Q35" s="18">
        <v>30</v>
      </c>
      <c r="R35" s="23">
        <f t="shared" si="1"/>
        <v>1716</v>
      </c>
      <c r="S35" s="76"/>
      <c r="T35" s="72"/>
      <c r="U35" s="65"/>
    </row>
    <row r="36" spans="2:21" ht="12.75">
      <c r="B36" s="77"/>
      <c r="C36" s="86"/>
      <c r="D36" s="38" t="s">
        <v>64</v>
      </c>
      <c r="E36" s="25" t="s">
        <v>22</v>
      </c>
      <c r="F36" s="26">
        <v>896</v>
      </c>
      <c r="G36" s="27">
        <v>28</v>
      </c>
      <c r="H36" s="86"/>
      <c r="I36" s="86"/>
      <c r="J36" s="96"/>
      <c r="K36" s="26">
        <v>2250</v>
      </c>
      <c r="L36" s="27">
        <v>19</v>
      </c>
      <c r="M36" s="86"/>
      <c r="N36" s="93"/>
      <c r="O36" s="96"/>
      <c r="P36" s="28">
        <f t="shared" si="0"/>
        <v>47</v>
      </c>
      <c r="Q36" s="24">
        <v>25</v>
      </c>
      <c r="R36" s="23">
        <f t="shared" si="1"/>
        <v>3146</v>
      </c>
      <c r="S36" s="77"/>
      <c r="T36" s="73"/>
      <c r="U36" s="66"/>
    </row>
    <row r="37" spans="2:21" ht="12.75">
      <c r="B37" s="75">
        <v>11</v>
      </c>
      <c r="C37" s="84" t="s">
        <v>65</v>
      </c>
      <c r="D37" s="35" t="s">
        <v>66</v>
      </c>
      <c r="E37" s="42" t="s">
        <v>24</v>
      </c>
      <c r="F37" s="43">
        <v>1815</v>
      </c>
      <c r="G37" s="33">
        <v>16</v>
      </c>
      <c r="H37" s="85">
        <f>SUM(G37:G39)</f>
        <v>83</v>
      </c>
      <c r="I37" s="84">
        <v>10</v>
      </c>
      <c r="J37" s="94">
        <f>SUM(F37:F39)</f>
        <v>2941</v>
      </c>
      <c r="K37" s="43">
        <v>1735</v>
      </c>
      <c r="L37" s="33">
        <v>25</v>
      </c>
      <c r="M37" s="84">
        <f>SUM(L37:L39)</f>
        <v>87</v>
      </c>
      <c r="N37" s="91">
        <v>9</v>
      </c>
      <c r="O37" s="94">
        <f>SUM(K37:K39)</f>
        <v>3668</v>
      </c>
      <c r="P37" s="41">
        <f t="shared" si="0"/>
        <v>41</v>
      </c>
      <c r="Q37" s="18">
        <v>19</v>
      </c>
      <c r="R37" s="31">
        <f t="shared" si="1"/>
        <v>3550</v>
      </c>
      <c r="S37" s="75">
        <f>H37+M37</f>
        <v>170</v>
      </c>
      <c r="T37" s="71">
        <v>10</v>
      </c>
      <c r="U37" s="64">
        <f>J37+O37</f>
        <v>6609</v>
      </c>
    </row>
    <row r="38" spans="2:21" ht="12.75">
      <c r="B38" s="76"/>
      <c r="C38" s="85"/>
      <c r="D38" s="35" t="s">
        <v>67</v>
      </c>
      <c r="E38" s="19" t="s">
        <v>24</v>
      </c>
      <c r="F38" s="29">
        <v>581</v>
      </c>
      <c r="G38" s="21">
        <v>33</v>
      </c>
      <c r="H38" s="85"/>
      <c r="I38" s="85"/>
      <c r="J38" s="95"/>
      <c r="K38" s="29">
        <v>952</v>
      </c>
      <c r="L38" s="30">
        <v>32</v>
      </c>
      <c r="M38" s="85"/>
      <c r="N38" s="92"/>
      <c r="O38" s="95"/>
      <c r="P38" s="36">
        <f t="shared" si="0"/>
        <v>65</v>
      </c>
      <c r="Q38" s="18">
        <v>34</v>
      </c>
      <c r="R38" s="23">
        <f t="shared" si="1"/>
        <v>1533</v>
      </c>
      <c r="S38" s="76"/>
      <c r="T38" s="72"/>
      <c r="U38" s="65"/>
    </row>
    <row r="39" spans="2:21" ht="12.75">
      <c r="B39" s="77"/>
      <c r="C39" s="86"/>
      <c r="D39" s="38" t="s">
        <v>68</v>
      </c>
      <c r="E39" s="25" t="s">
        <v>24</v>
      </c>
      <c r="F39" s="26">
        <v>545</v>
      </c>
      <c r="G39" s="27">
        <v>34</v>
      </c>
      <c r="H39" s="86"/>
      <c r="I39" s="86"/>
      <c r="J39" s="96"/>
      <c r="K39" s="26">
        <v>981</v>
      </c>
      <c r="L39" s="27">
        <v>30</v>
      </c>
      <c r="M39" s="86"/>
      <c r="N39" s="93"/>
      <c r="O39" s="96"/>
      <c r="P39" s="28">
        <f t="shared" si="0"/>
        <v>64</v>
      </c>
      <c r="Q39" s="24">
        <v>32</v>
      </c>
      <c r="R39" s="32">
        <f t="shared" si="1"/>
        <v>1526</v>
      </c>
      <c r="S39" s="77"/>
      <c r="T39" s="73"/>
      <c r="U39" s="66"/>
    </row>
    <row r="40" spans="2:21" ht="12.75">
      <c r="B40" s="75">
        <v>12</v>
      </c>
      <c r="C40" s="84" t="s">
        <v>69</v>
      </c>
      <c r="D40" s="35" t="s">
        <v>70</v>
      </c>
      <c r="E40" s="19" t="s">
        <v>22</v>
      </c>
      <c r="F40" s="43">
        <v>1090</v>
      </c>
      <c r="G40" s="33">
        <v>23</v>
      </c>
      <c r="H40" s="84">
        <f>SUM(G40:G42)</f>
        <v>73</v>
      </c>
      <c r="I40" s="84">
        <v>9</v>
      </c>
      <c r="J40" s="94">
        <f>SUM(F40:F42)</f>
        <v>3280</v>
      </c>
      <c r="K40" s="43">
        <v>909</v>
      </c>
      <c r="L40" s="33">
        <v>33</v>
      </c>
      <c r="M40" s="84">
        <f>SUM(L40:L42)</f>
        <v>88</v>
      </c>
      <c r="N40" s="91">
        <v>10</v>
      </c>
      <c r="O40" s="94">
        <f>SUM(K40:K42)</f>
        <v>3554</v>
      </c>
      <c r="P40">
        <f t="shared" si="0"/>
        <v>56</v>
      </c>
      <c r="Q40" s="18">
        <v>29</v>
      </c>
      <c r="R40" s="23">
        <f t="shared" si="1"/>
        <v>1999</v>
      </c>
      <c r="S40" s="75">
        <f>H40+M40</f>
        <v>161</v>
      </c>
      <c r="T40" s="71">
        <v>9</v>
      </c>
      <c r="U40" s="64">
        <f>J40+O40</f>
        <v>6834</v>
      </c>
    </row>
    <row r="41" spans="2:21" ht="12.75">
      <c r="B41" s="76"/>
      <c r="C41" s="85"/>
      <c r="D41" s="35" t="s">
        <v>71</v>
      </c>
      <c r="E41" s="19" t="s">
        <v>35</v>
      </c>
      <c r="F41" s="29">
        <v>1830</v>
      </c>
      <c r="G41" s="21">
        <v>15</v>
      </c>
      <c r="H41" s="85"/>
      <c r="I41" s="85"/>
      <c r="J41" s="95"/>
      <c r="K41" s="29">
        <v>1605</v>
      </c>
      <c r="L41" s="30">
        <v>27</v>
      </c>
      <c r="M41" s="85"/>
      <c r="N41" s="92"/>
      <c r="O41" s="95"/>
      <c r="P41">
        <f t="shared" si="0"/>
        <v>42</v>
      </c>
      <c r="Q41" s="18">
        <v>21</v>
      </c>
      <c r="R41" s="23">
        <f t="shared" si="1"/>
        <v>3435</v>
      </c>
      <c r="S41" s="76"/>
      <c r="T41" s="72"/>
      <c r="U41" s="65"/>
    </row>
    <row r="42" spans="2:21" ht="13.5" thickBot="1">
      <c r="B42" s="79"/>
      <c r="C42" s="87"/>
      <c r="D42" s="44" t="s">
        <v>72</v>
      </c>
      <c r="E42" s="11" t="s">
        <v>22</v>
      </c>
      <c r="F42" s="45">
        <v>360</v>
      </c>
      <c r="G42" s="46">
        <v>35</v>
      </c>
      <c r="H42" s="87"/>
      <c r="I42" s="87"/>
      <c r="J42" s="98"/>
      <c r="K42" s="45">
        <v>1040</v>
      </c>
      <c r="L42" s="46">
        <v>28</v>
      </c>
      <c r="M42" s="87"/>
      <c r="N42" s="97"/>
      <c r="O42" s="98"/>
      <c r="P42" s="47">
        <f t="shared" si="0"/>
        <v>63</v>
      </c>
      <c r="Q42" s="48">
        <v>33</v>
      </c>
      <c r="R42" s="49">
        <f t="shared" si="1"/>
        <v>1400</v>
      </c>
      <c r="S42" s="79"/>
      <c r="T42" s="80"/>
      <c r="U42" s="74"/>
    </row>
    <row r="43" spans="2:21" ht="12.75">
      <c r="B43" s="50"/>
      <c r="C43" s="51"/>
      <c r="D43" s="52"/>
      <c r="E43" s="53"/>
      <c r="F43" s="52"/>
      <c r="G43" s="50"/>
      <c r="H43" s="51"/>
      <c r="I43" s="52"/>
      <c r="J43" s="54">
        <f>SUM(J7:J42)</f>
        <v>78215</v>
      </c>
      <c r="O43" s="55">
        <f>SUM(O7:O42)</f>
        <v>103304</v>
      </c>
      <c r="U43" s="55">
        <f>SUM(U7:U42)</f>
        <v>181519</v>
      </c>
    </row>
    <row r="44" spans="2:10" ht="12.75">
      <c r="B44" s="50"/>
      <c r="C44" s="51"/>
      <c r="D44" s="52"/>
      <c r="E44" s="53"/>
      <c r="F44" s="52"/>
      <c r="G44" s="50"/>
      <c r="H44" s="52"/>
      <c r="I44" s="52"/>
      <c r="J44" s="56"/>
    </row>
    <row r="45" spans="2:17" ht="12.75">
      <c r="B45" s="50"/>
      <c r="C45" s="51"/>
      <c r="D45" s="52"/>
      <c r="E45" s="53"/>
      <c r="F45" s="52"/>
      <c r="G45" s="50"/>
      <c r="H45" s="51"/>
      <c r="I45" s="52"/>
      <c r="J45" s="57"/>
      <c r="M45" t="s">
        <v>73</v>
      </c>
      <c r="Q45" t="s">
        <v>75</v>
      </c>
    </row>
    <row r="46" spans="2:10" ht="12.75">
      <c r="B46" s="50"/>
      <c r="C46" s="51"/>
      <c r="D46" s="52"/>
      <c r="H46" s="51"/>
      <c r="I46" s="52"/>
      <c r="J46" s="57"/>
    </row>
    <row r="47" spans="2:17" ht="12.75">
      <c r="B47" s="50"/>
      <c r="C47" s="51"/>
      <c r="D47" s="52"/>
      <c r="H47" s="51"/>
      <c r="I47" s="52"/>
      <c r="J47" s="57"/>
      <c r="M47" t="s">
        <v>74</v>
      </c>
      <c r="Q47" t="s">
        <v>76</v>
      </c>
    </row>
    <row r="48" spans="2:10" ht="12.75">
      <c r="B48" s="50"/>
      <c r="C48" s="51"/>
      <c r="D48" s="52"/>
      <c r="H48" s="51"/>
      <c r="I48" s="52"/>
      <c r="J48" s="57"/>
    </row>
    <row r="49" spans="2:10" ht="12.75">
      <c r="B49" s="50"/>
      <c r="C49" s="51"/>
      <c r="D49" s="52"/>
      <c r="E49" s="58"/>
      <c r="F49" s="51"/>
      <c r="G49" s="52"/>
      <c r="H49" s="51"/>
      <c r="I49" s="52"/>
      <c r="J49" s="56"/>
    </row>
    <row r="50" spans="2:10" ht="12.75">
      <c r="B50" s="50"/>
      <c r="C50" s="51"/>
      <c r="D50" s="52"/>
      <c r="E50" s="58"/>
      <c r="F50" s="51"/>
      <c r="G50" s="52"/>
      <c r="H50" s="51"/>
      <c r="I50" s="52"/>
      <c r="J50" s="57"/>
    </row>
    <row r="51" spans="2:10" ht="12.75">
      <c r="B51" s="50"/>
      <c r="C51" s="51"/>
      <c r="D51" s="52"/>
      <c r="E51" s="58"/>
      <c r="F51" s="52"/>
      <c r="G51" s="52"/>
      <c r="H51" s="51"/>
      <c r="I51" s="52"/>
      <c r="J51" s="57"/>
    </row>
    <row r="52" spans="2:10" ht="12.75">
      <c r="B52" s="50"/>
      <c r="C52" s="51"/>
      <c r="D52" s="52"/>
      <c r="E52" s="58"/>
      <c r="F52" s="51"/>
      <c r="G52" s="52"/>
      <c r="H52" s="52"/>
      <c r="I52" s="52"/>
      <c r="J52" s="57"/>
    </row>
    <row r="53" spans="2:10" ht="12.75">
      <c r="B53" s="50"/>
      <c r="C53" s="51"/>
      <c r="D53" s="52"/>
      <c r="E53" s="58"/>
      <c r="F53" s="51"/>
      <c r="G53" s="52"/>
      <c r="H53" s="51"/>
      <c r="I53" s="52"/>
      <c r="J53" s="57"/>
    </row>
    <row r="54" spans="2:10" ht="12.75">
      <c r="B54" s="50"/>
      <c r="C54" s="51"/>
      <c r="D54" s="52"/>
      <c r="E54" s="58"/>
      <c r="F54" s="51"/>
      <c r="G54" s="51"/>
      <c r="H54" s="51"/>
      <c r="I54" s="52"/>
      <c r="J54" s="57"/>
    </row>
    <row r="55" spans="2:10" ht="12.75">
      <c r="B55" s="50"/>
      <c r="C55" s="51"/>
      <c r="D55" s="52"/>
      <c r="E55" s="58"/>
      <c r="F55" s="52"/>
      <c r="G55" s="52"/>
      <c r="H55" s="51"/>
      <c r="I55" s="52"/>
      <c r="J55" s="57"/>
    </row>
    <row r="56" spans="2:10" ht="12.75">
      <c r="B56" s="50"/>
      <c r="C56" s="51"/>
      <c r="D56" s="52"/>
      <c r="E56" s="58"/>
      <c r="F56" s="51"/>
      <c r="G56" s="51"/>
      <c r="H56" s="51"/>
      <c r="I56" s="52"/>
      <c r="J56" s="57"/>
    </row>
    <row r="57" spans="2:10" ht="12.75">
      <c r="B57" s="50"/>
      <c r="C57" s="51"/>
      <c r="D57" s="52"/>
      <c r="E57" s="58"/>
      <c r="F57" s="51"/>
      <c r="G57" s="51"/>
      <c r="H57" s="51"/>
      <c r="I57" s="52"/>
      <c r="J57" s="57"/>
    </row>
    <row r="58" spans="2:10" ht="12.75">
      <c r="B58" s="50"/>
      <c r="C58" s="51"/>
      <c r="D58" s="52"/>
      <c r="E58" s="58"/>
      <c r="F58" s="52"/>
      <c r="G58" s="52"/>
      <c r="H58" s="51"/>
      <c r="I58" s="52"/>
      <c r="J58" s="56"/>
    </row>
    <row r="59" spans="2:10" ht="12.75">
      <c r="B59" s="50"/>
      <c r="C59" s="51"/>
      <c r="D59" s="52"/>
      <c r="E59" s="58"/>
      <c r="F59" s="52"/>
      <c r="G59" s="51"/>
      <c r="H59" s="51"/>
      <c r="I59" s="52"/>
      <c r="J59" s="56"/>
    </row>
    <row r="60" spans="2:10" ht="12.75">
      <c r="B60" s="50"/>
      <c r="C60" s="51"/>
      <c r="D60" s="52"/>
      <c r="E60" s="58"/>
      <c r="F60" s="52"/>
      <c r="G60" s="52"/>
      <c r="H60" s="51"/>
      <c r="I60" s="52"/>
      <c r="J60" s="56"/>
    </row>
    <row r="61" spans="2:10" ht="12.75">
      <c r="B61" s="50"/>
      <c r="C61" s="51"/>
      <c r="D61" s="52"/>
      <c r="E61" s="58"/>
      <c r="F61" s="51"/>
      <c r="G61" s="51"/>
      <c r="H61" s="51"/>
      <c r="I61" s="52"/>
      <c r="J61" s="57"/>
    </row>
    <row r="62" spans="2:10" ht="12.75">
      <c r="B62" s="52"/>
      <c r="C62" s="51"/>
      <c r="D62" s="52"/>
      <c r="E62" s="58"/>
      <c r="F62" s="51"/>
      <c r="G62" s="51"/>
      <c r="H62" s="52"/>
      <c r="I62" s="52"/>
      <c r="J62" s="52"/>
    </row>
    <row r="63" spans="2:10" ht="12.75">
      <c r="B63" s="52"/>
      <c r="C63" s="51"/>
      <c r="D63" s="52"/>
      <c r="E63" s="58"/>
      <c r="F63" s="51"/>
      <c r="G63" s="51"/>
      <c r="H63" s="52"/>
      <c r="I63" s="52"/>
      <c r="J63" s="52"/>
    </row>
    <row r="64" spans="2:10" ht="15">
      <c r="B64" s="59"/>
      <c r="C64" s="51"/>
      <c r="D64" s="59"/>
      <c r="E64" s="58"/>
      <c r="F64" s="51"/>
      <c r="G64" s="51"/>
      <c r="H64" s="59"/>
      <c r="I64" s="59"/>
      <c r="J64" s="59"/>
    </row>
    <row r="65" spans="2:10" ht="12.75">
      <c r="B65" s="52"/>
      <c r="C65" s="51"/>
      <c r="D65" s="52"/>
      <c r="E65" s="58"/>
      <c r="F65" s="52"/>
      <c r="G65" s="52"/>
      <c r="H65" s="60"/>
      <c r="I65" s="60"/>
      <c r="J65" s="58"/>
    </row>
    <row r="66" spans="2:10" ht="12.75">
      <c r="B66" s="52"/>
      <c r="C66" s="51"/>
      <c r="D66" s="52"/>
      <c r="E66" s="58"/>
      <c r="F66" s="52"/>
      <c r="G66" s="51"/>
      <c r="H66" s="56"/>
      <c r="I66" s="52"/>
      <c r="J66" s="58"/>
    </row>
    <row r="67" spans="2:10" ht="12.75">
      <c r="B67" s="52"/>
      <c r="C67" s="51"/>
      <c r="D67" s="52"/>
      <c r="E67" s="58"/>
      <c r="F67" s="52"/>
      <c r="G67" s="51"/>
      <c r="H67" s="57"/>
      <c r="I67" s="52"/>
      <c r="J67" s="58"/>
    </row>
    <row r="68" spans="2:10" ht="12.75">
      <c r="B68" s="52"/>
      <c r="C68" s="51"/>
      <c r="D68" s="52"/>
      <c r="E68" s="58"/>
      <c r="F68" s="52"/>
      <c r="G68" s="52"/>
      <c r="H68" s="57"/>
      <c r="I68" s="52"/>
      <c r="J68" s="58"/>
    </row>
    <row r="69" spans="2:10" ht="12.75">
      <c r="B69" s="52"/>
      <c r="C69" s="51"/>
      <c r="D69" s="52"/>
      <c r="E69" s="58"/>
      <c r="F69" s="51"/>
      <c r="G69" s="51"/>
      <c r="H69" s="57"/>
      <c r="I69" s="52"/>
      <c r="J69" s="58"/>
    </row>
    <row r="70" spans="2:10" ht="12.75">
      <c r="B70" s="52"/>
      <c r="C70" s="51"/>
      <c r="D70" s="52"/>
      <c r="E70" s="58"/>
      <c r="F70" s="51"/>
      <c r="G70" s="61"/>
      <c r="H70" s="56"/>
      <c r="I70" s="52"/>
      <c r="J70" s="58"/>
    </row>
    <row r="71" spans="2:10" ht="12.75">
      <c r="B71" s="52"/>
      <c r="C71" s="51"/>
      <c r="D71" s="52"/>
      <c r="E71" s="58"/>
      <c r="F71" s="51"/>
      <c r="G71" s="51"/>
      <c r="H71" s="57"/>
      <c r="I71" s="52"/>
      <c r="J71" s="58"/>
    </row>
    <row r="72" spans="2:10" ht="12.75">
      <c r="B72" s="52"/>
      <c r="C72" s="51"/>
      <c r="D72" s="52"/>
      <c r="E72" s="58"/>
      <c r="F72" s="52"/>
      <c r="G72" s="51"/>
      <c r="H72" s="57"/>
      <c r="I72" s="52"/>
      <c r="J72" s="58"/>
    </row>
    <row r="73" spans="2:10" ht="12.75">
      <c r="B73" s="52"/>
      <c r="C73" s="51"/>
      <c r="D73" s="52"/>
      <c r="E73" s="58"/>
      <c r="F73" s="51"/>
      <c r="G73" s="51"/>
      <c r="H73" s="57"/>
      <c r="I73" s="52"/>
      <c r="J73" s="58"/>
    </row>
    <row r="74" spans="2:10" ht="12.75">
      <c r="B74" s="52"/>
      <c r="C74" s="51"/>
      <c r="D74" s="52"/>
      <c r="E74" s="58"/>
      <c r="F74" s="51"/>
      <c r="G74" s="51"/>
      <c r="H74" s="57"/>
      <c r="I74" s="52"/>
      <c r="J74" s="58"/>
    </row>
    <row r="75" spans="2:10" ht="12.75">
      <c r="B75" s="52"/>
      <c r="C75" s="51"/>
      <c r="D75" s="52"/>
      <c r="E75" s="58"/>
      <c r="F75" s="51"/>
      <c r="G75" s="51"/>
      <c r="H75" s="57"/>
      <c r="I75" s="52"/>
      <c r="J75" s="58"/>
    </row>
    <row r="76" spans="2:10" ht="12.75">
      <c r="B76" s="52"/>
      <c r="C76" s="51"/>
      <c r="D76" s="52"/>
      <c r="E76" s="58"/>
      <c r="F76" s="52"/>
      <c r="G76" s="51"/>
      <c r="H76" s="57"/>
      <c r="I76" s="52"/>
      <c r="J76" s="58"/>
    </row>
    <row r="77" spans="2:10" ht="12.75">
      <c r="B77" s="52"/>
      <c r="C77" s="51"/>
      <c r="D77" s="52"/>
      <c r="E77" s="58"/>
      <c r="F77" s="51"/>
      <c r="G77" s="52"/>
      <c r="H77" s="57"/>
      <c r="I77" s="52"/>
      <c r="J77" s="58"/>
    </row>
    <row r="78" spans="2:10" ht="12.75">
      <c r="B78" s="52"/>
      <c r="C78" s="51"/>
      <c r="D78" s="52"/>
      <c r="E78" s="58"/>
      <c r="F78" s="51"/>
      <c r="G78" s="51"/>
      <c r="H78" s="57"/>
      <c r="I78" s="52"/>
      <c r="J78" s="58"/>
    </row>
    <row r="79" spans="2:10" ht="12.75">
      <c r="B79" s="52"/>
      <c r="C79" s="51"/>
      <c r="D79" s="52"/>
      <c r="E79" s="58"/>
      <c r="F79" s="52"/>
      <c r="G79" s="52"/>
      <c r="H79" s="57"/>
      <c r="I79" s="52"/>
      <c r="J79" s="58"/>
    </row>
    <row r="80" spans="2:10" ht="12.75">
      <c r="B80" s="52"/>
      <c r="C80" s="51"/>
      <c r="D80" s="52"/>
      <c r="E80" s="58"/>
      <c r="F80" s="51"/>
      <c r="G80" s="52"/>
      <c r="H80" s="57"/>
      <c r="I80" s="52"/>
      <c r="J80" s="58"/>
    </row>
    <row r="81" spans="2:10" ht="12.75">
      <c r="B81" s="52"/>
      <c r="C81" s="51"/>
      <c r="D81" s="52"/>
      <c r="E81" s="58"/>
      <c r="F81" s="51"/>
      <c r="G81" s="51"/>
      <c r="H81" s="57"/>
      <c r="I81" s="52"/>
      <c r="J81" s="58"/>
    </row>
    <row r="82" spans="2:10" ht="12.75">
      <c r="B82" s="52"/>
      <c r="C82" s="52"/>
      <c r="D82" s="52"/>
      <c r="E82" s="58"/>
      <c r="F82" s="52"/>
      <c r="G82" s="51"/>
      <c r="H82" s="57"/>
      <c r="I82" s="52"/>
      <c r="J82" s="58"/>
    </row>
    <row r="83" spans="2:10" ht="12.75">
      <c r="B83" s="52"/>
      <c r="C83" s="51"/>
      <c r="D83" s="52"/>
      <c r="E83" s="58"/>
      <c r="F83" s="52"/>
      <c r="G83" s="51"/>
      <c r="H83" s="57"/>
      <c r="I83" s="52"/>
      <c r="J83" s="58"/>
    </row>
    <row r="84" spans="2:10" ht="12.75">
      <c r="B84" s="52"/>
      <c r="C84" s="52"/>
      <c r="D84" s="52"/>
      <c r="E84" s="58"/>
      <c r="F84" s="51"/>
      <c r="G84" s="51"/>
      <c r="H84" s="57"/>
      <c r="I84" s="52"/>
      <c r="J84" s="58"/>
    </row>
    <row r="85" spans="2:10" ht="12.75">
      <c r="B85" s="52"/>
      <c r="C85" s="51"/>
      <c r="D85" s="52"/>
      <c r="E85" s="62"/>
      <c r="F85" s="56"/>
      <c r="G85" s="51"/>
      <c r="H85" s="57"/>
      <c r="I85" s="52"/>
      <c r="J85" s="58"/>
    </row>
    <row r="86" spans="2:10" ht="12.75">
      <c r="B86" s="52"/>
      <c r="C86" s="51"/>
      <c r="D86" s="52"/>
      <c r="E86" s="62"/>
      <c r="F86" s="56"/>
      <c r="G86" s="51"/>
      <c r="H86" s="57"/>
      <c r="I86" s="52"/>
      <c r="J86" s="58"/>
    </row>
    <row r="87" spans="2:10" ht="12.75">
      <c r="B87" s="52"/>
      <c r="C87" s="51"/>
      <c r="D87" s="52"/>
      <c r="E87" s="50"/>
      <c r="F87" s="56"/>
      <c r="G87" s="52"/>
      <c r="H87" s="57"/>
      <c r="I87" s="52"/>
      <c r="J87" s="58"/>
    </row>
    <row r="88" spans="2:10" ht="12.75">
      <c r="B88" s="52"/>
      <c r="C88" s="51"/>
      <c r="D88" s="52"/>
      <c r="E88" s="50"/>
      <c r="F88" s="56"/>
      <c r="G88" s="52"/>
      <c r="H88" s="57"/>
      <c r="I88" s="52"/>
      <c r="J88" s="58"/>
    </row>
    <row r="89" spans="2:10" ht="12.75">
      <c r="B89" s="52"/>
      <c r="C89" s="51"/>
      <c r="D89" s="52"/>
      <c r="E89" s="62"/>
      <c r="F89" s="56"/>
      <c r="G89" s="51"/>
      <c r="H89" s="57"/>
      <c r="I89" s="52"/>
      <c r="J89" s="58"/>
    </row>
    <row r="90" spans="2:10" ht="12.75">
      <c r="B90" s="52"/>
      <c r="C90" s="51"/>
      <c r="D90" s="52"/>
      <c r="E90" s="62"/>
      <c r="F90" s="56"/>
      <c r="G90" s="51"/>
      <c r="H90" s="57"/>
      <c r="I90" s="52"/>
      <c r="J90" s="58"/>
    </row>
    <row r="91" spans="2:10" ht="12.75">
      <c r="B91" s="52"/>
      <c r="C91" s="51"/>
      <c r="D91" s="52"/>
      <c r="E91" s="62"/>
      <c r="F91" s="56"/>
      <c r="G91" s="51"/>
      <c r="H91" s="57"/>
      <c r="I91" s="52"/>
      <c r="J91" s="58"/>
    </row>
    <row r="92" spans="2:10" ht="12.75">
      <c r="B92" s="52"/>
      <c r="C92" s="51"/>
      <c r="D92" s="52"/>
      <c r="E92" s="62"/>
      <c r="F92" s="56"/>
      <c r="G92" s="52"/>
      <c r="H92" s="57"/>
      <c r="I92" s="52"/>
      <c r="J92" s="58"/>
    </row>
    <row r="93" spans="2:10" ht="12.75">
      <c r="B93" s="52"/>
      <c r="C93" s="51"/>
      <c r="D93" s="52"/>
      <c r="E93" s="62"/>
      <c r="F93" s="56"/>
      <c r="G93" s="51"/>
      <c r="H93" s="57"/>
      <c r="I93" s="52"/>
      <c r="J93" s="58"/>
    </row>
    <row r="94" spans="2:10" ht="12.75">
      <c r="B94" s="52"/>
      <c r="C94" s="51"/>
      <c r="D94" s="52"/>
      <c r="E94" s="50"/>
      <c r="F94" s="56"/>
      <c r="G94" s="52"/>
      <c r="H94" s="57"/>
      <c r="I94" s="52"/>
      <c r="J94" s="58"/>
    </row>
    <row r="95" spans="2:10" ht="12.75">
      <c r="B95" s="52"/>
      <c r="C95" s="51"/>
      <c r="D95" s="52"/>
      <c r="E95" s="62"/>
      <c r="F95" s="56"/>
      <c r="G95" s="51"/>
      <c r="H95" s="57"/>
      <c r="I95" s="52"/>
      <c r="J95" s="58"/>
    </row>
    <row r="96" spans="2:10" ht="12.75">
      <c r="B96" s="52"/>
      <c r="C96" s="52"/>
      <c r="D96" s="52"/>
      <c r="E96" s="62"/>
      <c r="F96" s="56"/>
      <c r="G96" s="51"/>
      <c r="H96" s="57"/>
      <c r="I96" s="52"/>
      <c r="J96" s="58"/>
    </row>
    <row r="97" spans="2:10" ht="12.75">
      <c r="B97" s="52"/>
      <c r="C97" s="51"/>
      <c r="D97" s="52"/>
      <c r="E97" s="50"/>
      <c r="F97" s="56"/>
      <c r="G97" s="52"/>
      <c r="H97" s="57"/>
      <c r="I97" s="52"/>
      <c r="J97" s="58"/>
    </row>
    <row r="98" spans="2:10" ht="12.75">
      <c r="B98" s="52"/>
      <c r="C98" s="51"/>
      <c r="D98" s="52"/>
      <c r="E98" s="62"/>
      <c r="F98" s="56"/>
      <c r="G98" s="52"/>
      <c r="H98" s="57"/>
      <c r="I98" s="52"/>
      <c r="J98" s="58"/>
    </row>
    <row r="99" spans="2:10" ht="12.75">
      <c r="B99" s="52"/>
      <c r="C99" s="51"/>
      <c r="D99" s="52"/>
      <c r="E99" s="62"/>
      <c r="F99" s="56"/>
      <c r="G99" s="52"/>
      <c r="H99" s="57"/>
      <c r="I99" s="52"/>
      <c r="J99" s="58"/>
    </row>
    <row r="100" spans="2:10" ht="12.75">
      <c r="B100" s="52"/>
      <c r="C100" s="51"/>
      <c r="D100" s="52"/>
      <c r="E100" s="62"/>
      <c r="F100" s="56"/>
      <c r="G100" s="52"/>
      <c r="H100" s="57"/>
      <c r="I100" s="52"/>
      <c r="J100" s="58"/>
    </row>
    <row r="101" spans="2:10" ht="12.75">
      <c r="B101" s="52"/>
      <c r="C101" s="51"/>
      <c r="D101" s="52"/>
      <c r="E101" s="62"/>
      <c r="F101" s="56"/>
      <c r="G101" s="52"/>
      <c r="H101" s="57"/>
      <c r="I101" s="52"/>
      <c r="J101" s="58"/>
    </row>
    <row r="102" spans="2:10" ht="12.75">
      <c r="B102" s="52"/>
      <c r="C102" s="52"/>
      <c r="D102" s="52"/>
      <c r="E102" s="50"/>
      <c r="F102" s="52"/>
      <c r="G102" s="52"/>
      <c r="H102" s="52"/>
      <c r="I102" s="52"/>
      <c r="J102" s="52"/>
    </row>
    <row r="103" spans="2:10" ht="12.75">
      <c r="B103" s="110"/>
      <c r="C103" s="110"/>
      <c r="D103" s="110"/>
      <c r="E103" s="110"/>
      <c r="F103" s="52"/>
      <c r="G103" s="110"/>
      <c r="H103" s="110"/>
      <c r="I103" s="110"/>
      <c r="J103" s="110"/>
    </row>
    <row r="104" spans="2:10" ht="12.75">
      <c r="B104" s="52"/>
      <c r="C104" s="52"/>
      <c r="D104" s="52"/>
      <c r="E104" s="50"/>
      <c r="F104" s="52"/>
      <c r="G104" s="52"/>
      <c r="H104" s="52"/>
      <c r="I104" s="52"/>
      <c r="J104" s="52"/>
    </row>
    <row r="105" spans="2:10" ht="12.75">
      <c r="B105" s="52"/>
      <c r="C105" s="51"/>
      <c r="D105" s="52"/>
      <c r="E105" s="62"/>
      <c r="F105" s="52"/>
      <c r="G105" s="51"/>
      <c r="H105" s="51"/>
      <c r="I105" s="52"/>
      <c r="J105" s="51"/>
    </row>
    <row r="106" spans="2:10" ht="12.75">
      <c r="B106" s="52"/>
      <c r="C106" s="51"/>
      <c r="D106" s="52"/>
      <c r="E106" s="50"/>
      <c r="F106" s="52"/>
      <c r="G106" s="51"/>
      <c r="H106" s="51"/>
      <c r="I106" s="52"/>
      <c r="J106" s="52"/>
    </row>
    <row r="107" spans="2:10" ht="12.75">
      <c r="B107" s="52"/>
      <c r="C107" s="51"/>
      <c r="D107" s="52"/>
      <c r="E107" s="62"/>
      <c r="F107" s="52"/>
      <c r="G107" s="52"/>
      <c r="H107" s="51"/>
      <c r="I107" s="52"/>
      <c r="J107" s="52"/>
    </row>
    <row r="108" spans="2:10" ht="12.75">
      <c r="B108" s="52"/>
      <c r="C108" s="51"/>
      <c r="D108" s="52"/>
      <c r="E108" s="62"/>
      <c r="F108" s="52"/>
      <c r="G108" s="52"/>
      <c r="H108" s="51"/>
      <c r="I108" s="52"/>
      <c r="J108" s="52"/>
    </row>
    <row r="109" spans="2:10" ht="12.75">
      <c r="B109" s="52"/>
      <c r="C109" s="51"/>
      <c r="D109" s="52"/>
      <c r="E109" s="62"/>
      <c r="F109" s="52"/>
      <c r="G109" s="52"/>
      <c r="H109" s="52"/>
      <c r="I109" s="52"/>
      <c r="J109" s="52"/>
    </row>
    <row r="110" spans="2:10" ht="12.75">
      <c r="B110" s="52"/>
      <c r="C110" s="51"/>
      <c r="D110" s="52"/>
      <c r="E110" s="50"/>
      <c r="F110" s="52"/>
      <c r="G110" s="52"/>
      <c r="H110" s="52"/>
      <c r="I110" s="52"/>
      <c r="J110" s="52"/>
    </row>
    <row r="111" spans="2:10" ht="12.75">
      <c r="B111" s="52"/>
      <c r="C111" s="51"/>
      <c r="D111" s="52"/>
      <c r="E111" s="50"/>
      <c r="F111" s="52"/>
      <c r="G111" s="52"/>
      <c r="H111" s="52"/>
      <c r="I111" s="52"/>
      <c r="J111" s="52"/>
    </row>
    <row r="112" spans="2:10" ht="12.75">
      <c r="B112" s="52"/>
      <c r="C112" s="52"/>
      <c r="D112" s="52"/>
      <c r="E112" s="50"/>
      <c r="F112" s="52"/>
      <c r="G112" s="52"/>
      <c r="H112" s="51"/>
      <c r="I112" s="52"/>
      <c r="J112" s="52"/>
    </row>
    <row r="113" spans="2:10" ht="12.75">
      <c r="B113" s="52"/>
      <c r="C113" s="51"/>
      <c r="D113" s="52"/>
      <c r="E113" s="62"/>
      <c r="F113" s="52"/>
      <c r="G113" s="52"/>
      <c r="H113" s="52"/>
      <c r="I113" s="52"/>
      <c r="J113" s="51"/>
    </row>
    <row r="114" spans="2:10" ht="12.75">
      <c r="B114" s="52"/>
      <c r="C114" s="51"/>
      <c r="D114" s="52"/>
      <c r="E114" s="62"/>
      <c r="F114" s="52"/>
      <c r="G114" s="52"/>
      <c r="H114" s="51"/>
      <c r="I114" s="52"/>
      <c r="J114" s="51"/>
    </row>
    <row r="115" spans="2:10" ht="12.75">
      <c r="B115" s="52"/>
      <c r="C115" s="51"/>
      <c r="D115" s="52"/>
      <c r="E115" s="62"/>
      <c r="F115" s="52"/>
      <c r="G115" s="52"/>
      <c r="H115" s="52"/>
      <c r="I115" s="52"/>
      <c r="J115" s="52"/>
    </row>
    <row r="116" spans="2:10" ht="12.75">
      <c r="B116" s="52"/>
      <c r="C116" s="51"/>
      <c r="D116" s="52"/>
      <c r="E116" s="62"/>
      <c r="F116" s="52"/>
      <c r="G116" s="52"/>
      <c r="H116" s="51"/>
      <c r="I116" s="52"/>
      <c r="J116" s="51"/>
    </row>
    <row r="117" spans="2:10" ht="12.75">
      <c r="B117" s="52"/>
      <c r="C117" s="51"/>
      <c r="D117" s="52"/>
      <c r="E117" s="62"/>
      <c r="F117" s="52"/>
      <c r="G117" s="52"/>
      <c r="H117" s="51"/>
      <c r="I117" s="52"/>
      <c r="J117" s="51"/>
    </row>
    <row r="118" spans="2:10" ht="12.75">
      <c r="B118" s="52"/>
      <c r="C118" s="52"/>
      <c r="D118" s="52"/>
      <c r="E118" s="50"/>
      <c r="F118" s="52"/>
      <c r="G118" s="52"/>
      <c r="H118" s="51"/>
      <c r="I118" s="52"/>
      <c r="J118" s="51"/>
    </row>
    <row r="119" spans="2:10" ht="12.75">
      <c r="B119" s="52"/>
      <c r="C119" s="52"/>
      <c r="D119" s="52"/>
      <c r="E119" s="50"/>
      <c r="F119" s="52"/>
      <c r="G119" s="52"/>
      <c r="H119" s="51"/>
      <c r="I119" s="52"/>
      <c r="J119" s="52"/>
    </row>
    <row r="120" spans="2:10" ht="12.75">
      <c r="B120" s="52"/>
      <c r="C120" s="51"/>
      <c r="D120" s="52"/>
      <c r="E120" s="62"/>
      <c r="F120" s="52"/>
      <c r="G120" s="52"/>
      <c r="H120" s="51"/>
      <c r="I120" s="52"/>
      <c r="J120" s="51"/>
    </row>
    <row r="121" spans="2:10" ht="12.75">
      <c r="B121" s="52"/>
      <c r="C121" s="51"/>
      <c r="D121" s="52"/>
      <c r="E121" s="62"/>
      <c r="F121" s="52"/>
      <c r="G121" s="52"/>
      <c r="H121" s="51"/>
      <c r="I121" s="52"/>
      <c r="J121" s="52"/>
    </row>
    <row r="122" spans="2:10" ht="12.75">
      <c r="B122" s="52"/>
      <c r="C122" s="51"/>
      <c r="D122" s="52"/>
      <c r="E122" s="50"/>
      <c r="F122" s="52"/>
      <c r="G122" s="52"/>
      <c r="H122" s="51"/>
      <c r="I122" s="52"/>
      <c r="J122" s="51"/>
    </row>
    <row r="123" spans="2:10" ht="12.75">
      <c r="B123" s="52"/>
      <c r="C123" s="51"/>
      <c r="D123" s="52"/>
      <c r="E123" s="62"/>
      <c r="F123" s="52"/>
      <c r="G123" s="52"/>
      <c r="H123" s="51"/>
      <c r="I123" s="52"/>
      <c r="J123" s="51"/>
    </row>
    <row r="124" spans="2:10" ht="12.75">
      <c r="B124" s="52"/>
      <c r="C124" s="51"/>
      <c r="D124" s="52"/>
      <c r="E124" s="62"/>
      <c r="F124" s="52"/>
      <c r="G124" s="52"/>
      <c r="H124" s="52"/>
      <c r="I124" s="52"/>
      <c r="J124" s="51"/>
    </row>
    <row r="125" spans="2:10" ht="12.75">
      <c r="B125" s="52"/>
      <c r="C125" s="51"/>
      <c r="D125" s="52"/>
      <c r="E125" s="62"/>
      <c r="F125" s="52"/>
      <c r="G125" s="52"/>
      <c r="H125" s="51"/>
      <c r="I125" s="52"/>
      <c r="J125" s="51"/>
    </row>
    <row r="126" spans="2:10" ht="12.75">
      <c r="B126" s="52"/>
      <c r="C126" s="51"/>
      <c r="D126" s="52"/>
      <c r="E126" s="62"/>
      <c r="F126" s="52"/>
      <c r="G126" s="52"/>
      <c r="H126" s="51"/>
      <c r="I126" s="52"/>
      <c r="J126" s="52"/>
    </row>
    <row r="127" spans="2:10" ht="12.75">
      <c r="B127" s="52"/>
      <c r="C127" s="51"/>
      <c r="D127" s="52"/>
      <c r="E127" s="50"/>
      <c r="F127" s="52"/>
      <c r="G127" s="52"/>
      <c r="H127" s="51"/>
      <c r="I127" s="52"/>
      <c r="J127" s="52"/>
    </row>
    <row r="128" spans="2:10" ht="12.75">
      <c r="B128" s="52"/>
      <c r="C128" s="51"/>
      <c r="D128" s="52"/>
      <c r="E128" s="50"/>
      <c r="F128" s="52"/>
      <c r="G128" s="52"/>
      <c r="H128" s="51"/>
      <c r="I128" s="52"/>
      <c r="J128" s="51"/>
    </row>
    <row r="129" spans="2:10" ht="12.75">
      <c r="B129" s="52"/>
      <c r="C129" s="51"/>
      <c r="D129" s="52"/>
      <c r="E129" s="62"/>
      <c r="F129" s="52"/>
      <c r="G129" s="52"/>
      <c r="H129" s="51"/>
      <c r="I129" s="52"/>
      <c r="J129" s="51"/>
    </row>
    <row r="130" spans="2:10" ht="12.75">
      <c r="B130" s="52"/>
      <c r="C130" s="51"/>
      <c r="D130" s="52"/>
      <c r="E130" s="62"/>
      <c r="F130" s="52"/>
      <c r="G130" s="52"/>
      <c r="H130" s="51"/>
      <c r="I130" s="52"/>
      <c r="J130" s="51"/>
    </row>
    <row r="131" spans="2:10" ht="12.75">
      <c r="B131" s="52"/>
      <c r="C131" s="52"/>
      <c r="D131" s="52"/>
      <c r="E131" s="62"/>
      <c r="F131" s="52"/>
      <c r="G131" s="52"/>
      <c r="H131" s="51"/>
      <c r="I131" s="52"/>
      <c r="J131" s="51"/>
    </row>
    <row r="132" spans="2:10" ht="12.75">
      <c r="B132" s="52"/>
      <c r="C132" s="52"/>
      <c r="D132" s="52"/>
      <c r="E132" s="50"/>
      <c r="F132" s="52"/>
      <c r="G132" s="52"/>
      <c r="H132" s="51"/>
      <c r="I132" s="52"/>
      <c r="J132" s="52"/>
    </row>
    <row r="133" spans="2:10" ht="12.75">
      <c r="B133" s="52"/>
      <c r="C133" s="51"/>
      <c r="D133" s="52"/>
      <c r="E133" s="62"/>
      <c r="F133" s="52"/>
      <c r="G133" s="52"/>
      <c r="H133" s="51"/>
      <c r="I133" s="52"/>
      <c r="J133" s="52"/>
    </row>
    <row r="134" spans="2:10" ht="12.75">
      <c r="B134" s="52"/>
      <c r="C134" s="51"/>
      <c r="D134" s="52"/>
      <c r="E134" s="50"/>
      <c r="F134" s="52"/>
      <c r="G134" s="52"/>
      <c r="H134" s="51"/>
      <c r="I134" s="52"/>
      <c r="J134" s="52"/>
    </row>
    <row r="135" spans="2:10" ht="12.75">
      <c r="B135" s="52"/>
      <c r="C135" s="51"/>
      <c r="D135" s="52"/>
      <c r="E135" s="62"/>
      <c r="F135" s="52"/>
      <c r="G135" s="52"/>
      <c r="H135" s="51"/>
      <c r="I135" s="52"/>
      <c r="J135" s="51"/>
    </row>
    <row r="136" spans="2:10" ht="12.75">
      <c r="B136" s="52"/>
      <c r="C136" s="51"/>
      <c r="D136" s="52"/>
      <c r="E136" s="62"/>
      <c r="F136" s="52"/>
      <c r="G136" s="52"/>
      <c r="H136" s="51"/>
      <c r="I136" s="52"/>
      <c r="J136" s="52"/>
    </row>
    <row r="137" spans="2:10" ht="12.75">
      <c r="B137" s="52"/>
      <c r="C137" s="51"/>
      <c r="D137" s="52"/>
      <c r="E137" s="62"/>
      <c r="F137" s="52"/>
      <c r="G137" s="52"/>
      <c r="H137" s="51"/>
      <c r="I137" s="52"/>
      <c r="J137" s="52"/>
    </row>
    <row r="138" spans="2:10" ht="12.75">
      <c r="B138" s="52"/>
      <c r="C138" s="52"/>
      <c r="D138" s="52"/>
      <c r="E138" s="62"/>
      <c r="F138" s="52"/>
      <c r="G138" s="52"/>
      <c r="H138" s="51"/>
      <c r="I138" s="52"/>
      <c r="J138" s="52"/>
    </row>
    <row r="139" spans="2:10" ht="12.75">
      <c r="B139" s="52"/>
      <c r="C139" s="51"/>
      <c r="D139" s="52"/>
      <c r="E139" s="62"/>
      <c r="F139" s="52"/>
      <c r="G139" s="52"/>
      <c r="H139" s="51"/>
      <c r="I139" s="52"/>
      <c r="J139" s="52"/>
    </row>
    <row r="140" spans="2:10" ht="12.75">
      <c r="B140" s="52"/>
      <c r="C140" s="51"/>
      <c r="D140" s="52"/>
      <c r="E140" s="62"/>
      <c r="F140" s="52"/>
      <c r="G140" s="52"/>
      <c r="H140" s="51"/>
      <c r="I140" s="52"/>
      <c r="J140" s="52"/>
    </row>
    <row r="141" spans="2:10" ht="12.75">
      <c r="B141" s="52"/>
      <c r="C141" s="52"/>
      <c r="D141" s="52"/>
      <c r="E141" s="50"/>
      <c r="F141" s="52"/>
      <c r="G141" s="52"/>
      <c r="H141" s="52"/>
      <c r="I141" s="52"/>
      <c r="J141" s="52"/>
    </row>
  </sheetData>
  <mergeCells count="144">
    <mergeCell ref="B1:U1"/>
    <mergeCell ref="B103:E103"/>
    <mergeCell ref="G103:J103"/>
    <mergeCell ref="H31:H33"/>
    <mergeCell ref="I31:I33"/>
    <mergeCell ref="J31:J33"/>
    <mergeCell ref="H34:H36"/>
    <mergeCell ref="I34:I36"/>
    <mergeCell ref="J34:J36"/>
    <mergeCell ref="H37:H39"/>
    <mergeCell ref="I37:I39"/>
    <mergeCell ref="H25:H27"/>
    <mergeCell ref="I25:I27"/>
    <mergeCell ref="J25:J27"/>
    <mergeCell ref="H28:H30"/>
    <mergeCell ref="I28:I30"/>
    <mergeCell ref="J28:J30"/>
    <mergeCell ref="J37:J39"/>
    <mergeCell ref="H19:H21"/>
    <mergeCell ref="I19:I21"/>
    <mergeCell ref="J19:J21"/>
    <mergeCell ref="H22:H24"/>
    <mergeCell ref="I22:I24"/>
    <mergeCell ref="J22:J24"/>
    <mergeCell ref="H13:H15"/>
    <mergeCell ref="I13:I15"/>
    <mergeCell ref="J13:J15"/>
    <mergeCell ref="H16:H18"/>
    <mergeCell ref="I16:I18"/>
    <mergeCell ref="J16:J18"/>
    <mergeCell ref="F5:G5"/>
    <mergeCell ref="K5:L5"/>
    <mergeCell ref="H7:H9"/>
    <mergeCell ref="H10:H12"/>
    <mergeCell ref="I7:I9"/>
    <mergeCell ref="J7:J9"/>
    <mergeCell ref="I10:I12"/>
    <mergeCell ref="J10:J12"/>
    <mergeCell ref="B5:B6"/>
    <mergeCell ref="C5:C6"/>
    <mergeCell ref="D5:D6"/>
    <mergeCell ref="E5:E6"/>
    <mergeCell ref="H40:H42"/>
    <mergeCell ref="I40:I42"/>
    <mergeCell ref="J40:J42"/>
    <mergeCell ref="O7:O9"/>
    <mergeCell ref="M10:M12"/>
    <mergeCell ref="N10:N12"/>
    <mergeCell ref="O10:O12"/>
    <mergeCell ref="M7:M9"/>
    <mergeCell ref="N7:N9"/>
    <mergeCell ref="M13:M15"/>
    <mergeCell ref="N13:N15"/>
    <mergeCell ref="O13:O15"/>
    <mergeCell ref="M16:M18"/>
    <mergeCell ref="N16:N18"/>
    <mergeCell ref="O16:O18"/>
    <mergeCell ref="M19:M21"/>
    <mergeCell ref="N19:N21"/>
    <mergeCell ref="O19:O21"/>
    <mergeCell ref="M22:M24"/>
    <mergeCell ref="N22:N24"/>
    <mergeCell ref="O22:O24"/>
    <mergeCell ref="M25:M27"/>
    <mergeCell ref="N25:N27"/>
    <mergeCell ref="O25:O27"/>
    <mergeCell ref="M28:M30"/>
    <mergeCell ref="N28:N30"/>
    <mergeCell ref="O28:O30"/>
    <mergeCell ref="M31:M33"/>
    <mergeCell ref="N31:N33"/>
    <mergeCell ref="O31:O33"/>
    <mergeCell ref="M34:M36"/>
    <mergeCell ref="N34:N36"/>
    <mergeCell ref="O34:O36"/>
    <mergeCell ref="M37:M39"/>
    <mergeCell ref="N37:N39"/>
    <mergeCell ref="O37:O39"/>
    <mergeCell ref="M40:M42"/>
    <mergeCell ref="N40:N42"/>
    <mergeCell ref="O40:O42"/>
    <mergeCell ref="C7:C9"/>
    <mergeCell ref="C10:C12"/>
    <mergeCell ref="C13:C15"/>
    <mergeCell ref="C16:C18"/>
    <mergeCell ref="C19:C21"/>
    <mergeCell ref="C22:C24"/>
    <mergeCell ref="C25:C27"/>
    <mergeCell ref="C28:C30"/>
    <mergeCell ref="C31:C33"/>
    <mergeCell ref="C34:C36"/>
    <mergeCell ref="B37:B39"/>
    <mergeCell ref="B40:B42"/>
    <mergeCell ref="C37:C39"/>
    <mergeCell ref="C40:C42"/>
    <mergeCell ref="B31:B33"/>
    <mergeCell ref="B34:B36"/>
    <mergeCell ref="B7:B9"/>
    <mergeCell ref="B10:B12"/>
    <mergeCell ref="B13:B15"/>
    <mergeCell ref="B16:B18"/>
    <mergeCell ref="B19:B21"/>
    <mergeCell ref="B22:B24"/>
    <mergeCell ref="B25:B27"/>
    <mergeCell ref="B28:B30"/>
    <mergeCell ref="S28:S30"/>
    <mergeCell ref="T28:T30"/>
    <mergeCell ref="S5:T5"/>
    <mergeCell ref="S31:S33"/>
    <mergeCell ref="T31:T33"/>
    <mergeCell ref="S22:S24"/>
    <mergeCell ref="S25:S27"/>
    <mergeCell ref="T22:T24"/>
    <mergeCell ref="T25:T27"/>
    <mergeCell ref="S7:S9"/>
    <mergeCell ref="S40:S42"/>
    <mergeCell ref="T40:T42"/>
    <mergeCell ref="S34:S36"/>
    <mergeCell ref="T34:T36"/>
    <mergeCell ref="S37:S39"/>
    <mergeCell ref="T37:T39"/>
    <mergeCell ref="T19:T21"/>
    <mergeCell ref="S16:S18"/>
    <mergeCell ref="S19:S21"/>
    <mergeCell ref="T7:T9"/>
    <mergeCell ref="T10:T12"/>
    <mergeCell ref="S13:S15"/>
    <mergeCell ref="T13:T15"/>
    <mergeCell ref="S10:S12"/>
    <mergeCell ref="U40:U42"/>
    <mergeCell ref="U28:U30"/>
    <mergeCell ref="U31:U33"/>
    <mergeCell ref="U34:U36"/>
    <mergeCell ref="U37:U39"/>
    <mergeCell ref="B2:U2"/>
    <mergeCell ref="U19:U21"/>
    <mergeCell ref="U22:U24"/>
    <mergeCell ref="U25:U27"/>
    <mergeCell ref="U7:U9"/>
    <mergeCell ref="U10:U12"/>
    <mergeCell ref="U13:U15"/>
    <mergeCell ref="U16:U18"/>
    <mergeCell ref="P5:R5"/>
    <mergeCell ref="T16:T1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Mike</cp:lastModifiedBy>
  <dcterms:created xsi:type="dcterms:W3CDTF">2008-02-25T18:35:09Z</dcterms:created>
  <dcterms:modified xsi:type="dcterms:W3CDTF">2008-02-25T19:21:33Z</dcterms:modified>
  <cp:category/>
  <cp:version/>
  <cp:contentType/>
  <cp:contentStatus/>
</cp:coreProperties>
</file>