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<sst xmlns="http://schemas.openxmlformats.org/spreadsheetml/2006/main" count="64" uniqueCount="60">
  <si>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№</t>
  </si>
  <si>
    <t>ФИО</t>
  </si>
  <si>
    <t>Андреев В.</t>
  </si>
  <si>
    <t>Балачевцев М.</t>
  </si>
  <si>
    <t>Бородин М.</t>
  </si>
  <si>
    <t>Букреев Ю.</t>
  </si>
  <si>
    <t>Витужников В.</t>
  </si>
  <si>
    <t>Габелев В.</t>
  </si>
  <si>
    <t>Горбачев О.</t>
  </si>
  <si>
    <t>Грибков К.</t>
  </si>
  <si>
    <t>Гусаковский Н.</t>
  </si>
  <si>
    <t>Железкин А.</t>
  </si>
  <si>
    <t>Живин А.</t>
  </si>
  <si>
    <t>Забияка Г.</t>
  </si>
  <si>
    <t>Зубарев Д.</t>
  </si>
  <si>
    <t>Иноземцев В.</t>
  </si>
  <si>
    <t>Каледин М.</t>
  </si>
  <si>
    <t>Козырь А.</t>
  </si>
  <si>
    <t>Константинов Е.</t>
  </si>
  <si>
    <t>Константинова Г.</t>
  </si>
  <si>
    <t>Кофман М.</t>
  </si>
  <si>
    <t>Лазарев К.</t>
  </si>
  <si>
    <t>Макартычан А.</t>
  </si>
  <si>
    <t>Морданов М.</t>
  </si>
  <si>
    <t>Морданов С.</t>
  </si>
  <si>
    <t>Пастушков А.</t>
  </si>
  <si>
    <t>Пименов И.</t>
  </si>
  <si>
    <t>Питерцов А.</t>
  </si>
  <si>
    <t>Пшеничный Ю.</t>
  </si>
  <si>
    <t>Радзишевский С.</t>
  </si>
  <si>
    <t>Рыбкин А</t>
  </si>
  <si>
    <t>Серов Г.</t>
  </si>
  <si>
    <t>Смольков С.</t>
  </si>
  <si>
    <t>Субботин А.</t>
  </si>
  <si>
    <t>Федоров А.</t>
  </si>
  <si>
    <t>Чернов А</t>
  </si>
  <si>
    <t>Шанин А.</t>
  </si>
  <si>
    <t>Шушвалов Г.</t>
  </si>
  <si>
    <t>При публикации ссылка на http://www.rspin.com обязательна</t>
  </si>
  <si>
    <t>Дыдыкин М.</t>
  </si>
  <si>
    <t>Евсеев А.</t>
  </si>
  <si>
    <t>Крюков Е.</t>
  </si>
  <si>
    <t>Медведев С.</t>
  </si>
  <si>
    <t>Мухарев Ф.</t>
  </si>
  <si>
    <t>Новиков В.</t>
  </si>
  <si>
    <t>Огай В.</t>
  </si>
  <si>
    <t>Поповцев А.</t>
  </si>
  <si>
    <t>Фомичев А.</t>
  </si>
  <si>
    <t>Чабуткин Е.</t>
  </si>
  <si>
    <t>Штерн А.</t>
  </si>
  <si>
    <t>ИТОГО</t>
  </si>
  <si>
    <t>Лиманы приазовья</t>
  </si>
  <si>
    <t>Московские Зори</t>
  </si>
  <si>
    <t>Вес уловов</t>
  </si>
  <si>
    <t>Проценты</t>
  </si>
  <si>
    <t>Средний</t>
  </si>
  <si>
    <t>Кубок Ярославля</t>
  </si>
  <si>
    <t>От общего</t>
  </si>
  <si>
    <t>Статистика уловов спортсменов высшего дивизиона РСЛ по трем соревнованиям 2004 года</t>
  </si>
  <si>
    <t>Рейтинг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</si>
</sst>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3.375" style="0" customWidth="1"/>
    <col min="2" max="2" width="16.25390625" style="0" bestFit="1" customWidth="1"/>
    <col min="3" max="3" width="9.875" style="0" customWidth="1"/>
    <col min="4" max="4" width="11.625" style="0" customWidth="1"/>
    <col min="5" max="5" width="10.125" style="0" customWidth="1"/>
    <col min="7" max="7" width="7.625" style="0" customWidth="1"/>
    <col min="8" max="8" width="10.75390625" style="0" customWidth="1"/>
    <col min="9" max="9" width="11.00390625" style="0" customWidth="1"/>
    <col min="10" max="10" width="10.75390625" style="0" customWidth="1"/>
  </cols>
  <sheetData>
    <row r="1" spans="1:12" ht="12.75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5"/>
      <c r="B2" s="26" t="s">
        <v>1</v>
      </c>
      <c r="C2" s="26" t="s">
        <v>53</v>
      </c>
      <c r="D2" s="26"/>
      <c r="E2" s="26"/>
      <c r="F2" s="26"/>
      <c r="G2" s="26" t="s">
        <v>59</v>
      </c>
      <c r="H2" s="26" t="s">
        <v>54</v>
      </c>
      <c r="I2" s="26"/>
      <c r="J2" s="26"/>
      <c r="K2" s="26"/>
      <c r="L2" s="27"/>
    </row>
    <row r="3" spans="1:12" ht="38.25">
      <c r="A3" s="6" t="s">
        <v>0</v>
      </c>
      <c r="B3" s="28"/>
      <c r="C3" s="7" t="s">
        <v>51</v>
      </c>
      <c r="D3" s="7" t="s">
        <v>52</v>
      </c>
      <c r="E3" s="7" t="s">
        <v>56</v>
      </c>
      <c r="F3" s="7" t="s">
        <v>50</v>
      </c>
      <c r="G3" s="28"/>
      <c r="H3" s="7" t="s">
        <v>51</v>
      </c>
      <c r="I3" s="7" t="s">
        <v>52</v>
      </c>
      <c r="J3" s="7" t="s">
        <v>56</v>
      </c>
      <c r="K3" s="7" t="s">
        <v>57</v>
      </c>
      <c r="L3" s="8" t="s">
        <v>55</v>
      </c>
    </row>
    <row r="4" spans="1:12" ht="12.7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9">
        <v>9</v>
      </c>
      <c r="J4" s="9">
        <v>10</v>
      </c>
      <c r="K4" s="9">
        <v>11</v>
      </c>
      <c r="L4" s="10">
        <v>12</v>
      </c>
    </row>
    <row r="5" spans="1:12" ht="12.75">
      <c r="A5" s="11">
        <v>1</v>
      </c>
      <c r="B5" s="12" t="s">
        <v>12</v>
      </c>
      <c r="C5" s="12">
        <v>20950</v>
      </c>
      <c r="D5" s="12">
        <v>3711</v>
      </c>
      <c r="E5" s="12">
        <v>5660</v>
      </c>
      <c r="F5" s="13">
        <f aca="true" t="shared" si="0" ref="F5:F51">SUM(C5:E5)</f>
        <v>30321</v>
      </c>
      <c r="G5" s="12">
        <v>1</v>
      </c>
      <c r="H5" s="14">
        <f>C5/$C$52*100</f>
        <v>4.492334083842608</v>
      </c>
      <c r="I5" s="14">
        <f>D5/$D$52*100</f>
        <v>11.405126313848424</v>
      </c>
      <c r="J5" s="14">
        <f>E5/$E$52*100</f>
        <v>3.3481218574386276</v>
      </c>
      <c r="K5" s="14">
        <f>F5/$F$52*100</f>
        <v>4.539493186493357</v>
      </c>
      <c r="L5" s="15">
        <f>SUM(H5:J5)/3</f>
        <v>6.415194085043219</v>
      </c>
    </row>
    <row r="6" spans="1:12" ht="12.75">
      <c r="A6" s="16">
        <v>2</v>
      </c>
      <c r="B6" s="17" t="s">
        <v>17</v>
      </c>
      <c r="C6" s="17">
        <v>14150</v>
      </c>
      <c r="D6" s="17">
        <v>3711</v>
      </c>
      <c r="E6" s="17">
        <v>3420</v>
      </c>
      <c r="F6" s="18">
        <f t="shared" si="0"/>
        <v>21281</v>
      </c>
      <c r="G6" s="17">
        <v>3</v>
      </c>
      <c r="H6" s="19">
        <f aca="true" t="shared" si="1" ref="H6:H51">C6/$C$52*100</f>
        <v>3.034201779779136</v>
      </c>
      <c r="I6" s="19">
        <f aca="true" t="shared" si="2" ref="I6:I51">D6/$D$52*100</f>
        <v>11.405126313848424</v>
      </c>
      <c r="J6" s="19">
        <f aca="true" t="shared" si="3" ref="J6:J51">E6/$E$52*100</f>
        <v>2.023070097604259</v>
      </c>
      <c r="K6" s="19">
        <f aca="true" t="shared" si="4" ref="K6:K51">F6/$F$52*100</f>
        <v>3.186074156583395</v>
      </c>
      <c r="L6" s="20">
        <f aca="true" t="shared" si="5" ref="L6:L51">SUM(H6:J6)/3</f>
        <v>5.4874660637439385</v>
      </c>
    </row>
    <row r="7" spans="1:12" ht="12.75">
      <c r="A7" s="16">
        <v>3</v>
      </c>
      <c r="B7" s="17" t="s">
        <v>16</v>
      </c>
      <c r="C7" s="17">
        <v>11710</v>
      </c>
      <c r="D7" s="17">
        <v>1647</v>
      </c>
      <c r="E7" s="17">
        <v>13970</v>
      </c>
      <c r="F7" s="18">
        <f>SUM(C7:E7)</f>
        <v>27327</v>
      </c>
      <c r="G7" s="17">
        <v>2</v>
      </c>
      <c r="H7" s="19">
        <f t="shared" si="1"/>
        <v>2.5109896000857725</v>
      </c>
      <c r="I7" s="19">
        <f t="shared" si="2"/>
        <v>5.061773925871289</v>
      </c>
      <c r="J7" s="19">
        <f t="shared" si="3"/>
        <v>8.26382727003845</v>
      </c>
      <c r="K7" s="19">
        <f t="shared" si="4"/>
        <v>4.091247990082912</v>
      </c>
      <c r="L7" s="20">
        <f t="shared" si="5"/>
        <v>5.27886359866517</v>
      </c>
    </row>
    <row r="8" spans="1:12" ht="12.75">
      <c r="A8" s="16">
        <v>4</v>
      </c>
      <c r="B8" s="17" t="s">
        <v>33</v>
      </c>
      <c r="C8" s="17">
        <v>10090</v>
      </c>
      <c r="D8" s="17">
        <v>3524</v>
      </c>
      <c r="E8" s="17">
        <v>3440</v>
      </c>
      <c r="F8" s="18">
        <f t="shared" si="0"/>
        <v>17054</v>
      </c>
      <c r="G8" s="17">
        <v>8</v>
      </c>
      <c r="H8" s="19">
        <f t="shared" si="1"/>
        <v>2.1636110217647686</v>
      </c>
      <c r="I8" s="19">
        <f t="shared" si="2"/>
        <v>10.830413670170262</v>
      </c>
      <c r="J8" s="19">
        <f t="shared" si="3"/>
        <v>2.0349009168884944</v>
      </c>
      <c r="K8" s="19">
        <f t="shared" si="4"/>
        <v>2.553230988504921</v>
      </c>
      <c r="L8" s="20">
        <f t="shared" si="5"/>
        <v>5.009641869607842</v>
      </c>
    </row>
    <row r="9" spans="1:12" ht="12.75">
      <c r="A9" s="16">
        <v>5</v>
      </c>
      <c r="B9" s="17" t="s">
        <v>36</v>
      </c>
      <c r="C9" s="17">
        <v>14540</v>
      </c>
      <c r="D9" s="17">
        <v>3210</v>
      </c>
      <c r="E9" s="17">
        <v>0</v>
      </c>
      <c r="F9" s="18">
        <f t="shared" si="0"/>
        <v>17750</v>
      </c>
      <c r="G9" s="17">
        <v>22</v>
      </c>
      <c r="H9" s="19">
        <f t="shared" si="1"/>
        <v>3.1178299560415996</v>
      </c>
      <c r="I9" s="19">
        <f t="shared" si="2"/>
        <v>9.865388161534208</v>
      </c>
      <c r="J9" s="19">
        <f t="shared" si="3"/>
        <v>0</v>
      </c>
      <c r="K9" s="19">
        <f t="shared" si="4"/>
        <v>2.6574322766484313</v>
      </c>
      <c r="L9" s="20">
        <f t="shared" si="5"/>
        <v>4.3277393725252695</v>
      </c>
    </row>
    <row r="10" spans="1:12" ht="12.75">
      <c r="A10" s="16">
        <v>6</v>
      </c>
      <c r="B10" s="17" t="s">
        <v>2</v>
      </c>
      <c r="C10" s="17">
        <v>13020</v>
      </c>
      <c r="D10" s="17">
        <v>904</v>
      </c>
      <c r="E10" s="17">
        <v>10290</v>
      </c>
      <c r="F10" s="18">
        <f t="shared" si="0"/>
        <v>24214</v>
      </c>
      <c r="G10" s="17">
        <v>5</v>
      </c>
      <c r="H10" s="19">
        <f t="shared" si="1"/>
        <v>2.791894499839177</v>
      </c>
      <c r="I10" s="19">
        <f t="shared" si="2"/>
        <v>2.778289999385334</v>
      </c>
      <c r="J10" s="19">
        <f t="shared" si="3"/>
        <v>6.086956521739131</v>
      </c>
      <c r="K10" s="19">
        <f t="shared" si="4"/>
        <v>3.6251867688318375</v>
      </c>
      <c r="L10" s="20">
        <f t="shared" si="5"/>
        <v>3.8857136736545477</v>
      </c>
    </row>
    <row r="11" spans="1:12" ht="12.75">
      <c r="A11" s="16">
        <v>7</v>
      </c>
      <c r="B11" s="17" t="s">
        <v>24</v>
      </c>
      <c r="C11" s="17">
        <v>19080</v>
      </c>
      <c r="D11" s="17">
        <v>782</v>
      </c>
      <c r="E11" s="17">
        <v>6630</v>
      </c>
      <c r="F11" s="18">
        <f t="shared" si="0"/>
        <v>26492</v>
      </c>
      <c r="G11" s="17">
        <v>6</v>
      </c>
      <c r="H11" s="19">
        <f t="shared" si="1"/>
        <v>4.091347700225153</v>
      </c>
      <c r="I11" s="19">
        <f t="shared" si="2"/>
        <v>2.4033437826541273</v>
      </c>
      <c r="J11" s="19">
        <f t="shared" si="3"/>
        <v>3.921916592724046</v>
      </c>
      <c r="K11" s="19">
        <f t="shared" si="4"/>
        <v>3.9662363872095914</v>
      </c>
      <c r="L11" s="20">
        <f t="shared" si="5"/>
        <v>3.4722026918677753</v>
      </c>
    </row>
    <row r="12" spans="1:12" ht="12.75">
      <c r="A12" s="16">
        <v>8</v>
      </c>
      <c r="B12" s="17" t="s">
        <v>11</v>
      </c>
      <c r="C12" s="17">
        <v>12690</v>
      </c>
      <c r="D12" s="17">
        <v>1848</v>
      </c>
      <c r="E12" s="17">
        <v>2570</v>
      </c>
      <c r="F12" s="18">
        <f t="shared" si="0"/>
        <v>17108</v>
      </c>
      <c r="G12" s="17">
        <v>16</v>
      </c>
      <c r="H12" s="19">
        <f t="shared" si="1"/>
        <v>2.721132196847861</v>
      </c>
      <c r="I12" s="19">
        <f t="shared" si="2"/>
        <v>5.679513184584178</v>
      </c>
      <c r="J12" s="19">
        <f t="shared" si="3"/>
        <v>1.5202602780242531</v>
      </c>
      <c r="K12" s="19">
        <f t="shared" si="4"/>
        <v>2.5613155712057107</v>
      </c>
      <c r="L12" s="20">
        <f t="shared" si="5"/>
        <v>3.3069685531520974</v>
      </c>
    </row>
    <row r="13" spans="1:12" ht="12.75">
      <c r="A13" s="16">
        <v>9</v>
      </c>
      <c r="B13" s="17" t="s">
        <v>9</v>
      </c>
      <c r="C13" s="17">
        <v>9780</v>
      </c>
      <c r="D13" s="17">
        <v>1855</v>
      </c>
      <c r="E13" s="17">
        <v>2950</v>
      </c>
      <c r="F13" s="18">
        <f t="shared" si="0"/>
        <v>14585</v>
      </c>
      <c r="G13" s="17">
        <v>13</v>
      </c>
      <c r="H13" s="19">
        <f t="shared" si="1"/>
        <v>2.0971373431971694</v>
      </c>
      <c r="I13" s="19">
        <f t="shared" si="2"/>
        <v>5.701026492101543</v>
      </c>
      <c r="J13" s="19">
        <f t="shared" si="3"/>
        <v>1.7450458444247263</v>
      </c>
      <c r="K13" s="19">
        <f t="shared" si="4"/>
        <v>2.1835859016854857</v>
      </c>
      <c r="L13" s="20">
        <f t="shared" si="5"/>
        <v>3.1810698932411463</v>
      </c>
    </row>
    <row r="14" spans="1:12" ht="12.75">
      <c r="A14" s="16">
        <v>10</v>
      </c>
      <c r="B14" s="17" t="s">
        <v>14</v>
      </c>
      <c r="C14" s="17">
        <v>10000</v>
      </c>
      <c r="D14" s="17">
        <v>730</v>
      </c>
      <c r="E14" s="17">
        <v>7630</v>
      </c>
      <c r="F14" s="18">
        <f t="shared" si="0"/>
        <v>18360</v>
      </c>
      <c r="G14" s="17">
        <v>7</v>
      </c>
      <c r="H14" s="19">
        <f t="shared" si="1"/>
        <v>2.144312211858047</v>
      </c>
      <c r="I14" s="19">
        <f t="shared" si="2"/>
        <v>2.243530641096564</v>
      </c>
      <c r="J14" s="19">
        <f t="shared" si="3"/>
        <v>4.513457556935817</v>
      </c>
      <c r="K14" s="19">
        <f t="shared" si="4"/>
        <v>2.748758118268462</v>
      </c>
      <c r="L14" s="20">
        <f t="shared" si="5"/>
        <v>2.9671001366301426</v>
      </c>
    </row>
    <row r="15" spans="1:12" ht="12.75">
      <c r="A15" s="16">
        <v>11</v>
      </c>
      <c r="B15" s="17" t="s">
        <v>44</v>
      </c>
      <c r="C15" s="17">
        <v>0</v>
      </c>
      <c r="D15" s="17">
        <v>972</v>
      </c>
      <c r="E15" s="17">
        <v>9430</v>
      </c>
      <c r="F15" s="18">
        <f t="shared" si="0"/>
        <v>10402</v>
      </c>
      <c r="G15" s="17">
        <v>14</v>
      </c>
      <c r="H15" s="19">
        <f t="shared" si="1"/>
        <v>0</v>
      </c>
      <c r="I15" s="19">
        <f t="shared" si="2"/>
        <v>2.9872764152683016</v>
      </c>
      <c r="J15" s="19">
        <f t="shared" si="3"/>
        <v>5.578231292517007</v>
      </c>
      <c r="K15" s="19">
        <f t="shared" si="4"/>
        <v>1.5573301713632104</v>
      </c>
      <c r="L15" s="20">
        <f t="shared" si="5"/>
        <v>2.855169235928436</v>
      </c>
    </row>
    <row r="16" spans="1:12" ht="12.75">
      <c r="A16" s="16">
        <v>12</v>
      </c>
      <c r="B16" s="17" t="s">
        <v>27</v>
      </c>
      <c r="C16" s="17">
        <v>16450</v>
      </c>
      <c r="D16" s="17">
        <v>262</v>
      </c>
      <c r="E16" s="17">
        <v>6760</v>
      </c>
      <c r="F16" s="18">
        <f t="shared" si="0"/>
        <v>23472</v>
      </c>
      <c r="G16" s="17">
        <v>4</v>
      </c>
      <c r="H16" s="19">
        <f t="shared" si="1"/>
        <v>3.5273935885064867</v>
      </c>
      <c r="I16" s="19">
        <f t="shared" si="2"/>
        <v>0.8052123670784929</v>
      </c>
      <c r="J16" s="19">
        <f t="shared" si="3"/>
        <v>3.9988169180715767</v>
      </c>
      <c r="K16" s="19">
        <f t="shared" si="4"/>
        <v>3.51409861394321</v>
      </c>
      <c r="L16" s="20">
        <f t="shared" si="5"/>
        <v>2.777140957885519</v>
      </c>
    </row>
    <row r="17" spans="1:12" ht="12.75">
      <c r="A17" s="16">
        <v>13</v>
      </c>
      <c r="B17" s="17" t="s">
        <v>3</v>
      </c>
      <c r="C17" s="17">
        <v>17900</v>
      </c>
      <c r="D17" s="17">
        <v>0</v>
      </c>
      <c r="E17" s="17">
        <v>6130</v>
      </c>
      <c r="F17" s="18">
        <f t="shared" si="0"/>
        <v>24030</v>
      </c>
      <c r="G17" s="17">
        <v>12</v>
      </c>
      <c r="H17" s="19">
        <f t="shared" si="1"/>
        <v>3.838318859225903</v>
      </c>
      <c r="I17" s="19">
        <f t="shared" si="2"/>
        <v>0</v>
      </c>
      <c r="J17" s="19">
        <f t="shared" si="3"/>
        <v>3.62614611061816</v>
      </c>
      <c r="K17" s="19">
        <f t="shared" si="4"/>
        <v>3.5976393018513693</v>
      </c>
      <c r="L17" s="20">
        <f t="shared" si="5"/>
        <v>2.4881549899480206</v>
      </c>
    </row>
    <row r="18" spans="1:12" ht="12.75">
      <c r="A18" s="16">
        <v>14</v>
      </c>
      <c r="B18" s="17" t="s">
        <v>28</v>
      </c>
      <c r="C18" s="17">
        <v>13300</v>
      </c>
      <c r="D18" s="17">
        <v>582</v>
      </c>
      <c r="E18" s="17">
        <v>3720</v>
      </c>
      <c r="F18" s="18">
        <f t="shared" si="0"/>
        <v>17602</v>
      </c>
      <c r="G18" s="17">
        <v>15</v>
      </c>
      <c r="H18" s="19">
        <f t="shared" si="1"/>
        <v>2.851935241771202</v>
      </c>
      <c r="I18" s="19">
        <f t="shared" si="2"/>
        <v>1.7886778535865757</v>
      </c>
      <c r="J18" s="19">
        <f t="shared" si="3"/>
        <v>2.2005323868677906</v>
      </c>
      <c r="K18" s="19">
        <f t="shared" si="4"/>
        <v>2.6352745314684896</v>
      </c>
      <c r="L18" s="20">
        <f t="shared" si="5"/>
        <v>2.280381827408523</v>
      </c>
    </row>
    <row r="19" spans="1:12" ht="12.75">
      <c r="A19" s="16">
        <v>15</v>
      </c>
      <c r="B19" s="17" t="s">
        <v>26</v>
      </c>
      <c r="C19" s="17">
        <v>10600</v>
      </c>
      <c r="D19" s="17">
        <v>525</v>
      </c>
      <c r="E19" s="17">
        <v>4840</v>
      </c>
      <c r="F19" s="18">
        <f t="shared" si="0"/>
        <v>15965</v>
      </c>
      <c r="G19" s="17">
        <v>9</v>
      </c>
      <c r="H19" s="19">
        <f t="shared" si="1"/>
        <v>2.272970944569529</v>
      </c>
      <c r="I19" s="19">
        <f t="shared" si="2"/>
        <v>1.6134980638023235</v>
      </c>
      <c r="J19" s="19">
        <f t="shared" si="3"/>
        <v>2.863058266784975</v>
      </c>
      <c r="K19" s="19">
        <f t="shared" si="4"/>
        <v>2.3901919040389976</v>
      </c>
      <c r="L19" s="20">
        <f t="shared" si="5"/>
        <v>2.2498424250522757</v>
      </c>
    </row>
    <row r="20" spans="1:12" ht="12.75">
      <c r="A20" s="16">
        <v>16</v>
      </c>
      <c r="B20" s="17" t="s">
        <v>46</v>
      </c>
      <c r="C20" s="17">
        <v>0</v>
      </c>
      <c r="D20" s="17">
        <v>1650</v>
      </c>
      <c r="E20" s="17">
        <v>2790</v>
      </c>
      <c r="F20" s="18">
        <f t="shared" si="0"/>
        <v>4440</v>
      </c>
      <c r="G20" s="17">
        <v>28</v>
      </c>
      <c r="H20" s="19">
        <f t="shared" si="1"/>
        <v>0</v>
      </c>
      <c r="I20" s="19">
        <f t="shared" si="2"/>
        <v>5.070993914807302</v>
      </c>
      <c r="J20" s="19">
        <f t="shared" si="3"/>
        <v>1.6503992901508429</v>
      </c>
      <c r="K20" s="19">
        <f t="shared" si="4"/>
        <v>0.6647323553982555</v>
      </c>
      <c r="L20" s="20">
        <f t="shared" si="5"/>
        <v>2.2404644016527153</v>
      </c>
    </row>
    <row r="21" spans="1:12" ht="12.75">
      <c r="A21" s="16">
        <v>17</v>
      </c>
      <c r="B21" s="17" t="s">
        <v>20</v>
      </c>
      <c r="C21" s="17">
        <v>12800</v>
      </c>
      <c r="D21" s="17">
        <v>1154</v>
      </c>
      <c r="E21" s="17">
        <v>0</v>
      </c>
      <c r="F21" s="18">
        <f t="shared" si="0"/>
        <v>13954</v>
      </c>
      <c r="G21" s="17">
        <v>32</v>
      </c>
      <c r="H21" s="19">
        <f t="shared" si="1"/>
        <v>2.7447196311782998</v>
      </c>
      <c r="I21" s="19">
        <f t="shared" si="2"/>
        <v>3.546622410719774</v>
      </c>
      <c r="J21" s="19">
        <f t="shared" si="3"/>
        <v>0</v>
      </c>
      <c r="K21" s="19">
        <f t="shared" si="4"/>
        <v>2.089116055681815</v>
      </c>
      <c r="L21" s="20">
        <f t="shared" si="5"/>
        <v>2.0971140139660247</v>
      </c>
    </row>
    <row r="22" spans="1:12" ht="12.75">
      <c r="A22" s="16">
        <v>18</v>
      </c>
      <c r="B22" s="17" t="s">
        <v>37</v>
      </c>
      <c r="C22" s="17">
        <v>27910</v>
      </c>
      <c r="D22" s="17">
        <v>86</v>
      </c>
      <c r="E22" s="17">
        <v>0</v>
      </c>
      <c r="F22" s="18">
        <f t="shared" si="0"/>
        <v>27996</v>
      </c>
      <c r="G22" s="17">
        <v>29</v>
      </c>
      <c r="H22" s="19">
        <f t="shared" si="1"/>
        <v>5.984775383295808</v>
      </c>
      <c r="I22" s="19">
        <f t="shared" si="2"/>
        <v>0.2643063494990473</v>
      </c>
      <c r="J22" s="19">
        <f t="shared" si="3"/>
        <v>0</v>
      </c>
      <c r="K22" s="19">
        <f t="shared" si="4"/>
        <v>4.191406986876028</v>
      </c>
      <c r="L22" s="20">
        <f>SUM(H22:J22)/3</f>
        <v>2.083027244264952</v>
      </c>
    </row>
    <row r="23" spans="1:12" ht="12.75">
      <c r="A23" s="16">
        <v>19</v>
      </c>
      <c r="B23" s="17" t="s">
        <v>18</v>
      </c>
      <c r="C23" s="17">
        <v>13780</v>
      </c>
      <c r="D23" s="17">
        <v>360</v>
      </c>
      <c r="E23" s="17">
        <v>3320</v>
      </c>
      <c r="F23" s="18">
        <f t="shared" si="0"/>
        <v>17460</v>
      </c>
      <c r="G23" s="17">
        <v>17</v>
      </c>
      <c r="H23" s="19">
        <f t="shared" si="1"/>
        <v>2.954862227940388</v>
      </c>
      <c r="I23" s="19">
        <f t="shared" si="2"/>
        <v>1.1063986723215933</v>
      </c>
      <c r="J23" s="19">
        <f t="shared" si="3"/>
        <v>1.963916001183082</v>
      </c>
      <c r="K23" s="19">
        <f t="shared" si="4"/>
        <v>2.6140150732553025</v>
      </c>
      <c r="L23" s="20">
        <f t="shared" si="5"/>
        <v>2.0083923004816877</v>
      </c>
    </row>
    <row r="24" spans="1:12" ht="12.75">
      <c r="A24" s="16">
        <v>20</v>
      </c>
      <c r="B24" s="17" t="s">
        <v>31</v>
      </c>
      <c r="C24" s="17">
        <v>6830</v>
      </c>
      <c r="D24" s="17">
        <v>504</v>
      </c>
      <c r="E24" s="17">
        <v>4970</v>
      </c>
      <c r="F24" s="18">
        <f t="shared" si="0"/>
        <v>12304</v>
      </c>
      <c r="G24" s="17">
        <v>11</v>
      </c>
      <c r="H24" s="19">
        <f t="shared" si="1"/>
        <v>1.4645652406990457</v>
      </c>
      <c r="I24" s="19">
        <f t="shared" si="2"/>
        <v>1.5489581412502305</v>
      </c>
      <c r="J24" s="19">
        <f t="shared" si="3"/>
        <v>2.9399585921325055</v>
      </c>
      <c r="K24" s="19">
        <f t="shared" si="4"/>
        <v>1.842087139824355</v>
      </c>
      <c r="L24" s="20">
        <f t="shared" si="5"/>
        <v>1.984493991360594</v>
      </c>
    </row>
    <row r="25" spans="1:12" ht="12.75">
      <c r="A25" s="16">
        <v>21</v>
      </c>
      <c r="B25" s="17" t="s">
        <v>6</v>
      </c>
      <c r="C25" s="17">
        <v>15090</v>
      </c>
      <c r="D25" s="17">
        <v>0</v>
      </c>
      <c r="E25" s="17">
        <v>4550</v>
      </c>
      <c r="F25" s="18">
        <f t="shared" si="0"/>
        <v>19640</v>
      </c>
      <c r="G25" s="17">
        <v>18</v>
      </c>
      <c r="H25" s="19">
        <f t="shared" si="1"/>
        <v>3.235767127693792</v>
      </c>
      <c r="I25" s="19">
        <f t="shared" si="2"/>
        <v>0</v>
      </c>
      <c r="J25" s="19">
        <f t="shared" si="3"/>
        <v>2.691511387163561</v>
      </c>
      <c r="K25" s="19">
        <f t="shared" si="4"/>
        <v>2.9403926711760673</v>
      </c>
      <c r="L25" s="20">
        <f t="shared" si="5"/>
        <v>1.9757595049524508</v>
      </c>
    </row>
    <row r="26" spans="1:12" ht="12.75">
      <c r="A26" s="16">
        <v>22</v>
      </c>
      <c r="B26" s="17" t="s">
        <v>34</v>
      </c>
      <c r="C26" s="17">
        <v>10930</v>
      </c>
      <c r="D26" s="17">
        <v>0</v>
      </c>
      <c r="E26" s="17">
        <v>5990</v>
      </c>
      <c r="F26" s="18">
        <f t="shared" si="0"/>
        <v>16920</v>
      </c>
      <c r="G26" s="17">
        <v>21</v>
      </c>
      <c r="H26" s="19">
        <f t="shared" si="1"/>
        <v>2.343733247560845</v>
      </c>
      <c r="I26" s="19">
        <f t="shared" si="2"/>
        <v>0</v>
      </c>
      <c r="J26" s="19">
        <f t="shared" si="3"/>
        <v>3.5433303756285124</v>
      </c>
      <c r="K26" s="19">
        <f t="shared" si="4"/>
        <v>2.533169246247406</v>
      </c>
      <c r="L26" s="20">
        <f t="shared" si="5"/>
        <v>1.9623545410631191</v>
      </c>
    </row>
    <row r="27" spans="1:12" ht="12.75">
      <c r="A27" s="16">
        <v>23</v>
      </c>
      <c r="B27" s="17" t="s">
        <v>10</v>
      </c>
      <c r="C27" s="17">
        <v>12740</v>
      </c>
      <c r="D27" s="17">
        <v>155</v>
      </c>
      <c r="E27" s="17">
        <v>4390</v>
      </c>
      <c r="F27" s="18">
        <f t="shared" si="0"/>
        <v>17285</v>
      </c>
      <c r="G27" s="17">
        <v>10</v>
      </c>
      <c r="H27" s="19">
        <f t="shared" si="1"/>
        <v>2.7318537579071513</v>
      </c>
      <c r="I27" s="19">
        <f t="shared" si="2"/>
        <v>0.4763660950273526</v>
      </c>
      <c r="J27" s="19">
        <f t="shared" si="3"/>
        <v>2.5968648328896773</v>
      </c>
      <c r="K27" s="19">
        <f t="shared" si="4"/>
        <v>2.5878150367249653</v>
      </c>
      <c r="L27" s="20">
        <f t="shared" si="5"/>
        <v>1.9350282286080605</v>
      </c>
    </row>
    <row r="28" spans="1:12" ht="12.75">
      <c r="A28" s="16">
        <v>24</v>
      </c>
      <c r="B28" s="17" t="s">
        <v>30</v>
      </c>
      <c r="C28" s="17">
        <v>9530</v>
      </c>
      <c r="D28" s="17">
        <v>0</v>
      </c>
      <c r="E28" s="17">
        <v>6240</v>
      </c>
      <c r="F28" s="18">
        <f t="shared" si="0"/>
        <v>15770</v>
      </c>
      <c r="G28" s="17">
        <v>34</v>
      </c>
      <c r="H28" s="19">
        <f t="shared" si="1"/>
        <v>2.043529537900718</v>
      </c>
      <c r="I28" s="19">
        <f t="shared" si="2"/>
        <v>0</v>
      </c>
      <c r="J28" s="19">
        <f t="shared" si="3"/>
        <v>3.691215616681455</v>
      </c>
      <c r="K28" s="19">
        <f t="shared" si="4"/>
        <v>2.3609975776194796</v>
      </c>
      <c r="L28" s="20">
        <f t="shared" si="5"/>
        <v>1.9115817181940578</v>
      </c>
    </row>
    <row r="29" spans="1:12" ht="12.75">
      <c r="A29" s="16">
        <v>25</v>
      </c>
      <c r="B29" s="17" t="s">
        <v>25</v>
      </c>
      <c r="C29" s="17">
        <v>14760</v>
      </c>
      <c r="D29" s="17">
        <v>0</v>
      </c>
      <c r="E29" s="17">
        <v>4100</v>
      </c>
      <c r="F29" s="18">
        <f t="shared" si="0"/>
        <v>18860</v>
      </c>
      <c r="G29" s="17">
        <v>20</v>
      </c>
      <c r="H29" s="19">
        <f t="shared" si="1"/>
        <v>3.1650048247024767</v>
      </c>
      <c r="I29" s="19">
        <f t="shared" si="2"/>
        <v>0</v>
      </c>
      <c r="J29" s="19">
        <f t="shared" si="3"/>
        <v>2.4253179532682636</v>
      </c>
      <c r="K29" s="19">
        <f t="shared" si="4"/>
        <v>2.823615365497995</v>
      </c>
      <c r="L29" s="20">
        <f t="shared" si="5"/>
        <v>1.863440925990247</v>
      </c>
    </row>
    <row r="30" spans="1:12" ht="12.75">
      <c r="A30" s="16">
        <v>26</v>
      </c>
      <c r="B30" s="17" t="s">
        <v>21</v>
      </c>
      <c r="C30" s="17">
        <v>18560</v>
      </c>
      <c r="D30" s="17">
        <v>0</v>
      </c>
      <c r="E30" s="17">
        <v>2290</v>
      </c>
      <c r="F30" s="18">
        <f t="shared" si="0"/>
        <v>20850</v>
      </c>
      <c r="G30" s="17">
        <v>24</v>
      </c>
      <c r="H30" s="19">
        <f t="shared" si="1"/>
        <v>3.9798434652085346</v>
      </c>
      <c r="I30" s="19">
        <f t="shared" si="2"/>
        <v>0</v>
      </c>
      <c r="J30" s="19">
        <f t="shared" si="3"/>
        <v>1.3546288080449571</v>
      </c>
      <c r="K30" s="19">
        <f t="shared" si="4"/>
        <v>3.121547209471538</v>
      </c>
      <c r="L30" s="20">
        <f t="shared" si="5"/>
        <v>1.7781574244178306</v>
      </c>
    </row>
    <row r="31" spans="1:12" ht="12.75">
      <c r="A31" s="16">
        <v>27</v>
      </c>
      <c r="B31" s="17" t="s">
        <v>7</v>
      </c>
      <c r="C31" s="17">
        <v>9890</v>
      </c>
      <c r="D31" s="17">
        <v>514</v>
      </c>
      <c r="E31" s="17">
        <v>2180</v>
      </c>
      <c r="F31" s="18">
        <f t="shared" si="0"/>
        <v>12584</v>
      </c>
      <c r="G31" s="17">
        <v>19</v>
      </c>
      <c r="H31" s="19">
        <f t="shared" si="1"/>
        <v>2.120724777527608</v>
      </c>
      <c r="I31" s="19">
        <f t="shared" si="2"/>
        <v>1.5796914377036082</v>
      </c>
      <c r="J31" s="19">
        <f t="shared" si="3"/>
        <v>1.2895593019816622</v>
      </c>
      <c r="K31" s="19">
        <f t="shared" si="4"/>
        <v>1.8840071982728936</v>
      </c>
      <c r="L31" s="20">
        <f t="shared" si="5"/>
        <v>1.663325172404293</v>
      </c>
    </row>
    <row r="32" spans="1:12" ht="12.75">
      <c r="A32" s="16">
        <v>28</v>
      </c>
      <c r="B32" s="17" t="s">
        <v>22</v>
      </c>
      <c r="C32" s="17">
        <v>21300</v>
      </c>
      <c r="D32" s="17">
        <v>76</v>
      </c>
      <c r="E32" s="17">
        <v>0</v>
      </c>
      <c r="F32" s="18">
        <f t="shared" si="0"/>
        <v>21376</v>
      </c>
      <c r="G32" s="17">
        <v>30</v>
      </c>
      <c r="H32" s="19">
        <f t="shared" si="1"/>
        <v>4.567385011257639</v>
      </c>
      <c r="I32" s="19">
        <f t="shared" si="2"/>
        <v>0.23357305304566967</v>
      </c>
      <c r="J32" s="19">
        <f t="shared" si="3"/>
        <v>0</v>
      </c>
      <c r="K32" s="19">
        <f t="shared" si="4"/>
        <v>3.200297033557007</v>
      </c>
      <c r="L32" s="20">
        <f t="shared" si="5"/>
        <v>1.6003193547677697</v>
      </c>
    </row>
    <row r="33" spans="1:12" ht="12.75">
      <c r="A33" s="16">
        <v>29</v>
      </c>
      <c r="B33" s="17" t="s">
        <v>13</v>
      </c>
      <c r="C33" s="17">
        <v>12540</v>
      </c>
      <c r="D33" s="17">
        <v>624</v>
      </c>
      <c r="E33" s="17">
        <v>0</v>
      </c>
      <c r="F33" s="18">
        <f t="shared" si="0"/>
        <v>13164</v>
      </c>
      <c r="G33" s="17">
        <v>27</v>
      </c>
      <c r="H33" s="19">
        <f t="shared" si="1"/>
        <v>2.6889675136699904</v>
      </c>
      <c r="I33" s="19">
        <f t="shared" si="2"/>
        <v>1.9177576986907616</v>
      </c>
      <c r="J33" s="19">
        <f t="shared" si="3"/>
        <v>0</v>
      </c>
      <c r="K33" s="19">
        <f t="shared" si="4"/>
        <v>1.9708416050591524</v>
      </c>
      <c r="L33" s="20">
        <f t="shared" si="5"/>
        <v>1.5355750707869174</v>
      </c>
    </row>
    <row r="34" spans="1:12" ht="12.75">
      <c r="A34" s="16">
        <v>30</v>
      </c>
      <c r="B34" s="17" t="s">
        <v>8</v>
      </c>
      <c r="C34" s="17">
        <v>9750</v>
      </c>
      <c r="D34" s="17">
        <v>364</v>
      </c>
      <c r="E34" s="17">
        <v>1980</v>
      </c>
      <c r="F34" s="18">
        <f t="shared" si="0"/>
        <v>12094</v>
      </c>
      <c r="G34" s="17">
        <v>23</v>
      </c>
      <c r="H34" s="19">
        <f t="shared" si="1"/>
        <v>2.090704406561595</v>
      </c>
      <c r="I34" s="19">
        <f t="shared" si="2"/>
        <v>1.1186919909029442</v>
      </c>
      <c r="J34" s="19">
        <f t="shared" si="3"/>
        <v>1.1712511091393079</v>
      </c>
      <c r="K34" s="19">
        <f t="shared" si="4"/>
        <v>1.8106470959879508</v>
      </c>
      <c r="L34" s="20">
        <f t="shared" si="5"/>
        <v>1.4602158355346158</v>
      </c>
    </row>
    <row r="35" spans="1:12" ht="12.75">
      <c r="A35" s="16">
        <v>31</v>
      </c>
      <c r="B35" s="17" t="s">
        <v>15</v>
      </c>
      <c r="C35" s="17">
        <v>8880</v>
      </c>
      <c r="D35" s="17">
        <v>185</v>
      </c>
      <c r="E35" s="17">
        <v>2810</v>
      </c>
      <c r="F35" s="18">
        <f t="shared" si="0"/>
        <v>11875</v>
      </c>
      <c r="G35" s="17">
        <v>26</v>
      </c>
      <c r="H35" s="19">
        <f t="shared" si="1"/>
        <v>1.9041492441299452</v>
      </c>
      <c r="I35" s="19">
        <f t="shared" si="2"/>
        <v>0.5685659843874854</v>
      </c>
      <c r="J35" s="19">
        <f t="shared" si="3"/>
        <v>1.6622301094350784</v>
      </c>
      <c r="K35" s="19">
        <f t="shared" si="4"/>
        <v>1.7778596217014153</v>
      </c>
      <c r="L35" s="20">
        <f t="shared" si="5"/>
        <v>1.3783151126508362</v>
      </c>
    </row>
    <row r="36" spans="1:12" ht="12.75">
      <c r="A36" s="16">
        <v>32</v>
      </c>
      <c r="B36" s="17" t="s">
        <v>47</v>
      </c>
      <c r="C36" s="17">
        <v>0</v>
      </c>
      <c r="D36" s="17">
        <v>0</v>
      </c>
      <c r="E36" s="17">
        <v>6750</v>
      </c>
      <c r="F36" s="18">
        <f t="shared" si="0"/>
        <v>6750</v>
      </c>
      <c r="G36" s="17">
        <v>41</v>
      </c>
      <c r="H36" s="19">
        <f t="shared" si="1"/>
        <v>0</v>
      </c>
      <c r="I36" s="19">
        <f t="shared" si="2"/>
        <v>0</v>
      </c>
      <c r="J36" s="19">
        <f t="shared" si="3"/>
        <v>3.9929015084294592</v>
      </c>
      <c r="K36" s="19">
        <f t="shared" si="4"/>
        <v>1.0105728375986993</v>
      </c>
      <c r="L36" s="20">
        <f t="shared" si="5"/>
        <v>1.3309671694764864</v>
      </c>
    </row>
    <row r="37" spans="1:12" ht="12.75">
      <c r="A37" s="16">
        <v>33</v>
      </c>
      <c r="B37" s="17" t="s">
        <v>48</v>
      </c>
      <c r="C37" s="17">
        <v>0</v>
      </c>
      <c r="D37" s="17">
        <v>1064</v>
      </c>
      <c r="E37" s="17">
        <v>1200</v>
      </c>
      <c r="F37" s="18">
        <f t="shared" si="0"/>
        <v>2264</v>
      </c>
      <c r="G37" s="17">
        <v>36</v>
      </c>
      <c r="H37" s="19">
        <f t="shared" si="1"/>
        <v>0</v>
      </c>
      <c r="I37" s="19">
        <f t="shared" si="2"/>
        <v>3.2700227426393753</v>
      </c>
      <c r="J37" s="19">
        <f t="shared" si="3"/>
        <v>0.709849157054126</v>
      </c>
      <c r="K37" s="19">
        <f t="shared" si="4"/>
        <v>0.33895361545532665</v>
      </c>
      <c r="L37" s="20">
        <f t="shared" si="5"/>
        <v>1.3266239665645003</v>
      </c>
    </row>
    <row r="38" spans="1:12" ht="12.75">
      <c r="A38" s="16">
        <v>34</v>
      </c>
      <c r="B38" s="17" t="s">
        <v>39</v>
      </c>
      <c r="C38" s="17">
        <v>0</v>
      </c>
      <c r="D38" s="17">
        <v>95</v>
      </c>
      <c r="E38" s="17">
        <v>5960</v>
      </c>
      <c r="F38" s="18">
        <f t="shared" si="0"/>
        <v>6055</v>
      </c>
      <c r="G38" s="17">
        <v>38</v>
      </c>
      <c r="H38" s="19">
        <f t="shared" si="1"/>
        <v>0</v>
      </c>
      <c r="I38" s="19">
        <f t="shared" si="2"/>
        <v>0.2919663163070871</v>
      </c>
      <c r="J38" s="19">
        <f t="shared" si="3"/>
        <v>3.525584146702159</v>
      </c>
      <c r="K38" s="19">
        <f t="shared" si="4"/>
        <v>0.9065212639496479</v>
      </c>
      <c r="L38" s="20">
        <f t="shared" si="5"/>
        <v>1.2725168210030822</v>
      </c>
    </row>
    <row r="39" spans="1:12" ht="12.75">
      <c r="A39" s="16">
        <v>35</v>
      </c>
      <c r="B39" s="17" t="s">
        <v>49</v>
      </c>
      <c r="C39" s="17">
        <v>0</v>
      </c>
      <c r="D39" s="17">
        <v>227</v>
      </c>
      <c r="E39" s="17">
        <v>4740</v>
      </c>
      <c r="F39" s="18">
        <f t="shared" si="0"/>
        <v>4967</v>
      </c>
      <c r="G39" s="17">
        <v>25</v>
      </c>
      <c r="H39" s="19">
        <f t="shared" si="1"/>
        <v>0</v>
      </c>
      <c r="I39" s="19">
        <f t="shared" si="2"/>
        <v>0.6976458294916713</v>
      </c>
      <c r="J39" s="19">
        <f t="shared" si="3"/>
        <v>2.803904170363798</v>
      </c>
      <c r="K39" s="19">
        <f t="shared" si="4"/>
        <v>0.7436318939781835</v>
      </c>
      <c r="L39" s="20">
        <f t="shared" si="5"/>
        <v>1.1671833332851564</v>
      </c>
    </row>
    <row r="40" spans="1:12" ht="12.75">
      <c r="A40" s="16">
        <v>36</v>
      </c>
      <c r="B40" s="17" t="s">
        <v>23</v>
      </c>
      <c r="C40" s="17">
        <v>12990</v>
      </c>
      <c r="D40" s="17">
        <v>94</v>
      </c>
      <c r="E40" s="17">
        <v>570</v>
      </c>
      <c r="F40" s="18">
        <f t="shared" si="0"/>
        <v>13654</v>
      </c>
      <c r="G40" s="17">
        <v>31</v>
      </c>
      <c r="H40" s="19">
        <f t="shared" si="1"/>
        <v>2.785461563203602</v>
      </c>
      <c r="I40" s="19">
        <f t="shared" si="2"/>
        <v>0.28889298666174934</v>
      </c>
      <c r="J40" s="19">
        <f t="shared" si="3"/>
        <v>0.33717834960070986</v>
      </c>
      <c r="K40" s="19">
        <f t="shared" si="4"/>
        <v>2.0442017073440946</v>
      </c>
      <c r="L40" s="20">
        <f t="shared" si="5"/>
        <v>1.1371776331553538</v>
      </c>
    </row>
    <row r="41" spans="1:12" ht="12.75">
      <c r="A41" s="16">
        <v>37</v>
      </c>
      <c r="B41" s="17" t="s">
        <v>32</v>
      </c>
      <c r="C41" s="17">
        <v>14750</v>
      </c>
      <c r="D41" s="17">
        <v>54</v>
      </c>
      <c r="E41" s="17">
        <v>0</v>
      </c>
      <c r="F41" s="18">
        <f t="shared" si="0"/>
        <v>14804</v>
      </c>
      <c r="G41" s="17">
        <v>39</v>
      </c>
      <c r="H41" s="19">
        <f t="shared" si="1"/>
        <v>3.1628605124906186</v>
      </c>
      <c r="I41" s="19">
        <f t="shared" si="2"/>
        <v>0.165959800848239</v>
      </c>
      <c r="J41" s="19">
        <f t="shared" si="3"/>
        <v>0</v>
      </c>
      <c r="K41" s="19">
        <f t="shared" si="4"/>
        <v>2.2163733759720214</v>
      </c>
      <c r="L41" s="20">
        <f t="shared" si="5"/>
        <v>1.1096067711129525</v>
      </c>
    </row>
    <row r="42" spans="1:12" ht="12.75">
      <c r="A42" s="16">
        <v>38</v>
      </c>
      <c r="B42" s="17" t="s">
        <v>43</v>
      </c>
      <c r="C42" s="17">
        <v>0</v>
      </c>
      <c r="D42" s="17">
        <v>286</v>
      </c>
      <c r="E42" s="17">
        <v>3540</v>
      </c>
      <c r="F42" s="18">
        <f t="shared" si="0"/>
        <v>3826</v>
      </c>
      <c r="G42" s="17">
        <v>35</v>
      </c>
      <c r="H42" s="19">
        <f t="shared" si="1"/>
        <v>0</v>
      </c>
      <c r="I42" s="19">
        <f t="shared" si="2"/>
        <v>0.878972278566599</v>
      </c>
      <c r="J42" s="19">
        <f t="shared" si="3"/>
        <v>2.0940550133096716</v>
      </c>
      <c r="K42" s="19">
        <f t="shared" si="4"/>
        <v>0.5728076558003886</v>
      </c>
      <c r="L42" s="20">
        <f t="shared" si="5"/>
        <v>0.9910090972920903</v>
      </c>
    </row>
    <row r="43" spans="1:12" ht="12.75">
      <c r="A43" s="16">
        <v>39</v>
      </c>
      <c r="B43" s="17" t="s">
        <v>35</v>
      </c>
      <c r="C43" s="17">
        <v>9970</v>
      </c>
      <c r="D43" s="17">
        <v>93</v>
      </c>
      <c r="E43" s="17">
        <v>710</v>
      </c>
      <c r="F43" s="18">
        <f t="shared" si="0"/>
        <v>10773</v>
      </c>
      <c r="G43" s="17">
        <v>37</v>
      </c>
      <c r="H43" s="19">
        <f t="shared" si="1"/>
        <v>2.1378792752224722</v>
      </c>
      <c r="I43" s="19">
        <f t="shared" si="2"/>
        <v>0.2858196570164116</v>
      </c>
      <c r="J43" s="19">
        <f t="shared" si="3"/>
        <v>0.4199940845903579</v>
      </c>
      <c r="K43" s="19">
        <f t="shared" si="4"/>
        <v>1.612874248807524</v>
      </c>
      <c r="L43" s="20">
        <f t="shared" si="5"/>
        <v>0.9478976722764139</v>
      </c>
    </row>
    <row r="44" spans="1:12" ht="12.75">
      <c r="A44" s="16">
        <v>40</v>
      </c>
      <c r="B44" s="17" t="s">
        <v>42</v>
      </c>
      <c r="C44" s="17">
        <v>0</v>
      </c>
      <c r="D44" s="17">
        <v>62</v>
      </c>
      <c r="E44" s="17">
        <v>4410</v>
      </c>
      <c r="F44" s="18">
        <f t="shared" si="0"/>
        <v>4472</v>
      </c>
      <c r="G44" s="17">
        <v>42</v>
      </c>
      <c r="H44" s="19">
        <f t="shared" si="1"/>
        <v>0</v>
      </c>
      <c r="I44" s="19">
        <f t="shared" si="2"/>
        <v>0.19054643801094104</v>
      </c>
      <c r="J44" s="19">
        <f t="shared" si="3"/>
        <v>2.608695652173913</v>
      </c>
      <c r="K44" s="19">
        <f t="shared" si="4"/>
        <v>0.6695232192209456</v>
      </c>
      <c r="L44" s="20">
        <f t="shared" si="5"/>
        <v>0.9330806967282848</v>
      </c>
    </row>
    <row r="45" spans="1:12" ht="12.75">
      <c r="A45" s="16">
        <v>41</v>
      </c>
      <c r="B45" s="17" t="s">
        <v>29</v>
      </c>
      <c r="C45" s="17">
        <v>7070</v>
      </c>
      <c r="D45" s="17">
        <v>142</v>
      </c>
      <c r="E45" s="17">
        <v>1220</v>
      </c>
      <c r="F45" s="18">
        <f t="shared" si="0"/>
        <v>8432</v>
      </c>
      <c r="G45" s="17">
        <v>40</v>
      </c>
      <c r="H45" s="19">
        <f t="shared" si="1"/>
        <v>1.516028733783639</v>
      </c>
      <c r="I45" s="19">
        <f t="shared" si="2"/>
        <v>0.4364128096379618</v>
      </c>
      <c r="J45" s="19">
        <f t="shared" si="3"/>
        <v>0.7216799763383615</v>
      </c>
      <c r="K45" s="19">
        <f t="shared" si="4"/>
        <v>1.2623926172788493</v>
      </c>
      <c r="L45" s="20">
        <f t="shared" si="5"/>
        <v>0.8913738399199874</v>
      </c>
    </row>
    <row r="46" spans="1:12" ht="12.75">
      <c r="A46" s="16">
        <v>42</v>
      </c>
      <c r="B46" s="17" t="s">
        <v>4</v>
      </c>
      <c r="C46" s="17">
        <v>9980</v>
      </c>
      <c r="D46" s="17">
        <v>0</v>
      </c>
      <c r="E46" s="17">
        <v>580</v>
      </c>
      <c r="F46" s="18">
        <f t="shared" si="0"/>
        <v>10560</v>
      </c>
      <c r="G46" s="17">
        <v>46</v>
      </c>
      <c r="H46" s="19">
        <f t="shared" si="1"/>
        <v>2.1400235874343303</v>
      </c>
      <c r="I46" s="19">
        <f t="shared" si="2"/>
        <v>0</v>
      </c>
      <c r="J46" s="19">
        <f t="shared" si="3"/>
        <v>0.34309375924282753</v>
      </c>
      <c r="K46" s="19">
        <f t="shared" si="4"/>
        <v>1.5809850614877428</v>
      </c>
      <c r="L46" s="20">
        <f t="shared" si="5"/>
        <v>0.8277057822257192</v>
      </c>
    </row>
    <row r="47" spans="1:12" ht="12.75">
      <c r="A47" s="16">
        <v>43</v>
      </c>
      <c r="B47" s="17" t="s">
        <v>5</v>
      </c>
      <c r="C47" s="17">
        <v>10230</v>
      </c>
      <c r="D47" s="17">
        <v>0</v>
      </c>
      <c r="E47" s="17">
        <v>0</v>
      </c>
      <c r="F47" s="18">
        <f t="shared" si="0"/>
        <v>10230</v>
      </c>
      <c r="G47" s="17">
        <v>43</v>
      </c>
      <c r="H47" s="19">
        <f t="shared" si="1"/>
        <v>2.1936313927307816</v>
      </c>
      <c r="I47" s="19">
        <f t="shared" si="2"/>
        <v>0</v>
      </c>
      <c r="J47" s="19">
        <f t="shared" si="3"/>
        <v>0</v>
      </c>
      <c r="K47" s="19">
        <f t="shared" si="4"/>
        <v>1.531579278316251</v>
      </c>
      <c r="L47" s="20">
        <f t="shared" si="5"/>
        <v>0.7312104642435938</v>
      </c>
    </row>
    <row r="48" spans="1:12" ht="12.75">
      <c r="A48" s="16">
        <v>44</v>
      </c>
      <c r="B48" s="17" t="s">
        <v>19</v>
      </c>
      <c r="C48" s="17">
        <v>1810</v>
      </c>
      <c r="D48" s="17">
        <v>171</v>
      </c>
      <c r="E48" s="17">
        <v>2030</v>
      </c>
      <c r="F48" s="18">
        <f t="shared" si="0"/>
        <v>4011</v>
      </c>
      <c r="G48" s="17">
        <v>33</v>
      </c>
      <c r="H48" s="19">
        <f t="shared" si="1"/>
        <v>0.3881205103463064</v>
      </c>
      <c r="I48" s="19">
        <f t="shared" si="2"/>
        <v>0.5255393693527568</v>
      </c>
      <c r="J48" s="19">
        <f t="shared" si="3"/>
        <v>1.2008281573498965</v>
      </c>
      <c r="K48" s="19">
        <f t="shared" si="4"/>
        <v>0.600504837275316</v>
      </c>
      <c r="L48" s="20">
        <f t="shared" si="5"/>
        <v>0.7048293456829865</v>
      </c>
    </row>
    <row r="49" spans="1:12" ht="12.75">
      <c r="A49" s="16">
        <v>45</v>
      </c>
      <c r="B49" s="17" t="s">
        <v>40</v>
      </c>
      <c r="C49" s="17">
        <v>0</v>
      </c>
      <c r="D49" s="17">
        <v>155</v>
      </c>
      <c r="E49" s="17">
        <v>1650</v>
      </c>
      <c r="F49" s="18">
        <f t="shared" si="0"/>
        <v>1805</v>
      </c>
      <c r="G49" s="17">
        <v>44</v>
      </c>
      <c r="H49" s="19">
        <f t="shared" si="1"/>
        <v>0</v>
      </c>
      <c r="I49" s="19">
        <f t="shared" si="2"/>
        <v>0.4763660950273526</v>
      </c>
      <c r="J49" s="19">
        <f t="shared" si="3"/>
        <v>0.9760425909494232</v>
      </c>
      <c r="K49" s="19">
        <f t="shared" si="4"/>
        <v>0.27023466249861516</v>
      </c>
      <c r="L49" s="20">
        <f t="shared" si="5"/>
        <v>0.4841362286589253</v>
      </c>
    </row>
    <row r="50" spans="1:12" ht="12.75">
      <c r="A50" s="16">
        <v>46</v>
      </c>
      <c r="B50" s="17" t="s">
        <v>45</v>
      </c>
      <c r="C50" s="17">
        <v>0</v>
      </c>
      <c r="D50" s="17">
        <v>160</v>
      </c>
      <c r="E50" s="17">
        <v>940</v>
      </c>
      <c r="F50" s="18">
        <f t="shared" si="0"/>
        <v>1100</v>
      </c>
      <c r="G50" s="17">
        <v>45</v>
      </c>
      <c r="H50" s="19">
        <f t="shared" si="1"/>
        <v>0</v>
      </c>
      <c r="I50" s="19">
        <f t="shared" si="2"/>
        <v>0.4917327432540414</v>
      </c>
      <c r="J50" s="19">
        <f t="shared" si="3"/>
        <v>0.5560485063590654</v>
      </c>
      <c r="K50" s="19">
        <f t="shared" si="4"/>
        <v>0.1646859439049732</v>
      </c>
      <c r="L50" s="20">
        <f t="shared" si="5"/>
        <v>0.3492604165377023</v>
      </c>
    </row>
    <row r="51" spans="1:12" ht="12.75">
      <c r="A51" s="21">
        <v>47</v>
      </c>
      <c r="B51" s="22" t="s">
        <v>41</v>
      </c>
      <c r="C51" s="22">
        <v>0</v>
      </c>
      <c r="D51" s="22">
        <v>0</v>
      </c>
      <c r="E51" s="22">
        <v>1700</v>
      </c>
      <c r="F51" s="23">
        <f t="shared" si="0"/>
        <v>1700</v>
      </c>
      <c r="G51" s="22">
        <v>47</v>
      </c>
      <c r="H51" s="24">
        <f t="shared" si="1"/>
        <v>0</v>
      </c>
      <c r="I51" s="24">
        <f t="shared" si="2"/>
        <v>0</v>
      </c>
      <c r="J51" s="24">
        <f t="shared" si="3"/>
        <v>1.0056196391600118</v>
      </c>
      <c r="K51" s="24">
        <f t="shared" si="4"/>
        <v>0.2545146405804132</v>
      </c>
      <c r="L51" s="25">
        <f t="shared" si="5"/>
        <v>0.33520654638667063</v>
      </c>
    </row>
    <row r="52" spans="1:10" ht="12.75">
      <c r="A52" s="3"/>
      <c r="B52" s="1" t="s">
        <v>50</v>
      </c>
      <c r="C52" s="4">
        <f>SUM(C5:C51)</f>
        <v>466350</v>
      </c>
      <c r="D52" s="4">
        <f>SUM(D5:D51)</f>
        <v>32538</v>
      </c>
      <c r="E52" s="4">
        <f>SUM(E5:E51)</f>
        <v>169050</v>
      </c>
      <c r="F52" s="2">
        <f>SUM(F5:F51)</f>
        <v>667938</v>
      </c>
      <c r="G52" s="2"/>
      <c r="H52" s="2"/>
      <c r="I52" s="2"/>
      <c r="J52" s="2"/>
    </row>
    <row r="54" ht="12.75">
      <c r="A54" t="s">
        <v>38</v>
      </c>
    </row>
  </sheetData>
  <mergeCells count="5">
    <mergeCell ref="H2:L2"/>
    <mergeCell ref="B2:B3"/>
    <mergeCell ref="G2:G3"/>
    <mergeCell ref="A1:L1"/>
    <mergeCell ref="C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NPFTPPRF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Stern</dc:creator>
  <cp:keywords/>
  <dc:description/>
  <cp:lastModifiedBy>Alex Stern</cp:lastModifiedBy>
  <dcterms:created xsi:type="dcterms:W3CDTF">2004-08-16T05:51:51Z</dcterms:created>
  <dcterms:modified xsi:type="dcterms:W3CDTF">2004-08-17T08:04:15Z</dcterms:modified>
  <cp:category/>
  <cp:version/>
  <cp:contentType/>
  <cp:contentStatus/>
</cp:coreProperties>
</file>